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M:\Site Web\plansEtude\2020\"/>
    </mc:Choice>
  </mc:AlternateContent>
  <xr:revisionPtr revIDLastSave="0" documentId="13_ncr:1_{B09F9E0A-0C2F-4EF5-B88F-F0CF7C7E98D7}" xr6:coauthVersionLast="45" xr6:coauthVersionMax="45" xr10:uidLastSave="{00000000-0000-0000-0000-000000000000}"/>
  <bookViews>
    <workbookView xWindow="28680" yWindow="-120" windowWidth="29040" windowHeight="15840" tabRatio="724" xr2:uid="{00000000-000D-0000-FFFF-FFFF00000000}"/>
  </bookViews>
  <sheets>
    <sheet name="Passerelle HES" sheetId="19" r:id="rId1"/>
  </sheets>
  <definedNames>
    <definedName name="_xlnm.Database" localSheetId="0">#REF!</definedName>
    <definedName name="_xlnm.Database">#REF!</definedName>
    <definedName name="Plan2000travail" localSheetId="0">#REF!</definedName>
    <definedName name="Plan2000travail">#REF!</definedName>
    <definedName name="Plan2003travail" localSheetId="0">#REF!</definedName>
    <definedName name="Plan2003travail">#REF!</definedName>
    <definedName name="_xlnm.Print_Area" localSheetId="0">'Passerelle HES'!$A$1:$M$43</definedName>
  </definedNames>
  <calcPr calcId="191029" refMode="R1C1"/>
  <customWorkbookViews>
    <customWorkbookView name="Anne Gillardin - Affichage personnalisé" guid="{850D4E23-0343-4F32-9ADA-187F4A8F0692}" mergeInterval="0" personalView="1" maximized="1" windowWidth="1239" windowHeight="853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9" l="1"/>
  <c r="K8" i="19" s="1"/>
  <c r="K22" i="19"/>
  <c r="K29" i="19"/>
  <c r="K31" i="19"/>
  <c r="F26" i="19"/>
</calcChain>
</file>

<file path=xl/sharedStrings.xml><?xml version="1.0" encoding="utf-8"?>
<sst xmlns="http://schemas.openxmlformats.org/spreadsheetml/2006/main" count="148" uniqueCount="97">
  <si>
    <t>Analyse III</t>
  </si>
  <si>
    <t>de modification</t>
  </si>
  <si>
    <t>Enseignants</t>
  </si>
  <si>
    <t>Sections</t>
  </si>
  <si>
    <t>c</t>
  </si>
  <si>
    <t>e</t>
  </si>
  <si>
    <t>p</t>
  </si>
  <si>
    <t>MA</t>
  </si>
  <si>
    <t>SIE</t>
  </si>
  <si>
    <t>Crédits</t>
  </si>
  <si>
    <t>Période</t>
  </si>
  <si>
    <t>Type</t>
  </si>
  <si>
    <t>des</t>
  </si>
  <si>
    <t>écrit</t>
  </si>
  <si>
    <t>H</t>
  </si>
  <si>
    <t>E</t>
  </si>
  <si>
    <t>oral</t>
  </si>
  <si>
    <t>Gilliéron</t>
  </si>
  <si>
    <t>Merminod</t>
  </si>
  <si>
    <t>Localisation par satellites</t>
  </si>
  <si>
    <t>Microbiologie pour l'ingénieur</t>
  </si>
  <si>
    <t>Matières</t>
  </si>
  <si>
    <t xml:space="preserve">SCIENCES ET INGÉNIERIE DE L'ENVIRONNEMENT </t>
  </si>
  <si>
    <t xml:space="preserve">Remédiation des sites </t>
  </si>
  <si>
    <t>Martinoli</t>
  </si>
  <si>
    <t>Barry/Holliger</t>
  </si>
  <si>
    <t>Semestres</t>
  </si>
  <si>
    <t>Signals, instruments, and systems</t>
  </si>
  <si>
    <t>sous réserve</t>
  </si>
  <si>
    <t>Code</t>
  </si>
  <si>
    <t>ENG-272</t>
  </si>
  <si>
    <t>PHYS-201e</t>
  </si>
  <si>
    <t>ENV-200</t>
  </si>
  <si>
    <t>ENV-220</t>
  </si>
  <si>
    <t>ENV-202</t>
  </si>
  <si>
    <t>ENG-267</t>
  </si>
  <si>
    <t>MATH-251a</t>
  </si>
  <si>
    <t>ENV-320</t>
  </si>
  <si>
    <t>ENG-366</t>
  </si>
  <si>
    <t>ENV-340</t>
  </si>
  <si>
    <t>ENV-301</t>
  </si>
  <si>
    <t>ENV-341</t>
  </si>
  <si>
    <t>ENV-306</t>
  </si>
  <si>
    <t>Analyse IV</t>
  </si>
  <si>
    <t>Ecotoxicology</t>
  </si>
  <si>
    <t>MATH-207d</t>
  </si>
  <si>
    <t>Physics and chemistry of the atmosphere</t>
  </si>
  <si>
    <t>examen *</t>
  </si>
  <si>
    <t>épreuves *</t>
  </si>
  <si>
    <t>Fluid mechanics (for SIE)</t>
  </si>
  <si>
    <t>Porté Agel + Huwald</t>
  </si>
  <si>
    <t>Aquatic ecosystems</t>
  </si>
  <si>
    <t>ENV-321</t>
  </si>
  <si>
    <t>Environmental chemistry</t>
  </si>
  <si>
    <t>MATH-203c</t>
  </si>
  <si>
    <t>Passerelle HES-EPFL</t>
  </si>
  <si>
    <t>Bloc 1 : Sciences de base</t>
  </si>
  <si>
    <t>Total des crédits de la passerelle</t>
  </si>
  <si>
    <t>entre 57 et 60</t>
  </si>
  <si>
    <t>Remarque :</t>
  </si>
  <si>
    <t>Légende :</t>
  </si>
  <si>
    <t>c : cours    e : exercices    p : branches pratiques</t>
  </si>
  <si>
    <t>/ : enseignement partagé</t>
  </si>
  <si>
    <t>colonnes c/e/p : nb d'heures par semaine</t>
  </si>
  <si>
    <t>1 semestre comprend 14 semaines.</t>
  </si>
  <si>
    <t>type examination : voir règlement d'application</t>
  </si>
  <si>
    <t>Automne</t>
  </si>
  <si>
    <t>Printemps</t>
  </si>
  <si>
    <t xml:space="preserve">Bloc 2 "Branches spécifiques" </t>
  </si>
  <si>
    <t xml:space="preserve">     Branches obligatoires</t>
  </si>
  <si>
    <t>29 à 32</t>
  </si>
  <si>
    <t xml:space="preserve">    Branches supplémentaires*</t>
  </si>
  <si>
    <t>Goldstein</t>
  </si>
  <si>
    <t>Boyarkine</t>
  </si>
  <si>
    <t>General physics : electromagnetism</t>
  </si>
  <si>
    <r>
      <t>Numerical analysis</t>
    </r>
    <r>
      <rPr>
        <strike/>
        <sz val="7"/>
        <rFont val="Cambria"/>
        <family val="1"/>
        <scheme val="major"/>
      </rPr>
      <t xml:space="preserve"> </t>
    </r>
  </si>
  <si>
    <t>Kohn/von Gunten</t>
  </si>
  <si>
    <t>Méthodes d'estimation</t>
  </si>
  <si>
    <t>Fundamentals in ecology</t>
  </si>
  <si>
    <t>Probabilities and statistics I</t>
  </si>
  <si>
    <t>ENV-342</t>
  </si>
  <si>
    <t xml:space="preserve">Système d'information géographique (SIG) </t>
  </si>
  <si>
    <t>11 à 14</t>
  </si>
  <si>
    <t>Battin/Peter</t>
  </si>
  <si>
    <t>Schirmer</t>
  </si>
  <si>
    <t>MATH-231</t>
  </si>
  <si>
    <t xml:space="preserve">*  11 à 14 crédits de branches supplémentaires à choisir avec le directeur de section ou son adjoint en tenant compte du back-ground de l'étudiant
</t>
  </si>
  <si>
    <t>Battin/Grossiord</t>
  </si>
  <si>
    <t>Holliger/Meibom K./Maillard</t>
  </si>
  <si>
    <t>Golay/Soutter</t>
  </si>
  <si>
    <t>Télédétection</t>
  </si>
  <si>
    <t>2020-2021</t>
  </si>
  <si>
    <t>Struett</t>
  </si>
  <si>
    <t>Antolin</t>
  </si>
  <si>
    <t>CGC</t>
  </si>
  <si>
    <t>Lehning/Takahama/Schmale + Huwald</t>
  </si>
  <si>
    <t>Berne/Tuia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</si>
</sst>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Geneva"/>
    </font>
    <font>
      <b/>
      <sz val="7"/>
      <name val="Times"/>
    </font>
    <font>
      <b/>
      <sz val="7"/>
      <name val="Tms Rmn"/>
    </font>
    <font>
      <b/>
      <strike/>
      <sz val="7"/>
      <name val="Times"/>
    </font>
    <font>
      <sz val="10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name val="Cambria"/>
      <family val="1"/>
      <scheme val="major"/>
    </font>
    <font>
      <strike/>
      <sz val="7"/>
      <name val="Cambria"/>
      <family val="1"/>
      <scheme val="major"/>
    </font>
    <font>
      <sz val="10"/>
      <name val="Cambria"/>
      <family val="1"/>
      <scheme val="major"/>
    </font>
    <font>
      <b/>
      <sz val="7"/>
      <name val="Cambria"/>
      <family val="1"/>
      <scheme val="major"/>
    </font>
    <font>
      <b/>
      <sz val="12"/>
      <name val="Cambria"/>
      <family val="1"/>
      <scheme val="major"/>
    </font>
    <font>
      <sz val="9"/>
      <name val="Cambria"/>
      <family val="1"/>
      <scheme val="major"/>
    </font>
    <font>
      <b/>
      <sz val="8"/>
      <name val="Cambria"/>
      <family val="1"/>
      <scheme val="major"/>
    </font>
    <font>
      <sz val="12"/>
      <name val="Cambria"/>
      <family val="1"/>
      <scheme val="major"/>
    </font>
    <font>
      <b/>
      <i/>
      <sz val="7"/>
      <name val="Cambria"/>
      <family val="1"/>
      <scheme val="major"/>
    </font>
    <font>
      <i/>
      <sz val="7"/>
      <name val="Cambria"/>
      <family val="1"/>
      <scheme val="major"/>
    </font>
    <font>
      <b/>
      <strike/>
      <sz val="7"/>
      <name val="Cambria"/>
      <family val="1"/>
      <scheme val="major"/>
    </font>
    <font>
      <b/>
      <strike/>
      <sz val="7"/>
      <color rgb="FFFF0000"/>
      <name val="Cambria"/>
      <family val="1"/>
      <scheme val="maj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7">
    <xf numFmtId="0" fontId="0" fillId="0" borderId="0"/>
    <xf numFmtId="0" fontId="8" fillId="0" borderId="0"/>
    <xf numFmtId="0" fontId="8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5" fillId="0" borderId="0" applyBorder="0"/>
    <xf numFmtId="0" fontId="4" fillId="0" borderId="0"/>
    <xf numFmtId="0" fontId="6" fillId="0" borderId="0"/>
    <xf numFmtId="0" fontId="5" fillId="0" borderId="0"/>
    <xf numFmtId="0" fontId="4" fillId="0" borderId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12" applyNumberFormat="0" applyAlignment="0" applyProtection="0"/>
    <xf numFmtId="0" fontId="15" fillId="0" borderId="13" applyNumberFormat="0" applyFill="0" applyAlignment="0" applyProtection="0"/>
    <xf numFmtId="0" fontId="4" fillId="5" borderId="14" applyNumberFormat="0" applyFont="0" applyAlignment="0" applyProtection="0"/>
    <xf numFmtId="0" fontId="16" fillId="4" borderId="12" applyNumberFormat="0" applyAlignment="0" applyProtection="0"/>
    <xf numFmtId="0" fontId="4" fillId="0" borderId="0"/>
    <xf numFmtId="0" fontId="11" fillId="15" borderId="0" applyNumberFormat="0" applyBorder="0" applyAlignment="0" applyProtection="0"/>
    <xf numFmtId="0" fontId="17" fillId="0" borderId="15" applyNumberFormat="0" applyFill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0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2" borderId="0" applyNumberFormat="0" applyBorder="0" applyAlignment="0" applyProtection="0"/>
    <xf numFmtId="0" fontId="14" fillId="7" borderId="12" applyNumberFormat="0" applyAlignment="0" applyProtection="0"/>
    <xf numFmtId="0" fontId="18" fillId="16" borderId="0" applyNumberFormat="0" applyBorder="0" applyAlignment="0" applyProtection="0"/>
    <xf numFmtId="0" fontId="19" fillId="9" borderId="0" applyNumberFormat="0" applyBorder="0" applyAlignment="0" applyProtection="0"/>
    <xf numFmtId="0" fontId="8" fillId="0" borderId="0"/>
    <xf numFmtId="0" fontId="6" fillId="0" borderId="0"/>
    <xf numFmtId="0" fontId="20" fillId="7" borderId="16" applyNumberFormat="0" applyAlignment="0" applyProtection="0"/>
    <xf numFmtId="0" fontId="21" fillId="0" borderId="0" applyNumberFormat="0" applyFill="0" applyBorder="0" applyAlignment="0" applyProtection="0"/>
    <xf numFmtId="0" fontId="17" fillId="0" borderId="17" applyNumberFormat="0" applyFill="0" applyAlignment="0" applyProtection="0"/>
  </cellStyleXfs>
  <cellXfs count="140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2" fillId="0" borderId="0" xfId="9" applyFont="1" applyFill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  <xf numFmtId="0" fontId="22" fillId="0" borderId="2" xfId="63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/>
    <xf numFmtId="0" fontId="22" fillId="0" borderId="2" xfId="0" applyFont="1" applyFill="1" applyBorder="1" applyAlignment="1">
      <alignment vertical="center"/>
    </xf>
    <xf numFmtId="0" fontId="22" fillId="0" borderId="18" xfId="6" applyFont="1" applyFill="1" applyBorder="1" applyAlignment="1">
      <alignment vertical="center"/>
    </xf>
    <xf numFmtId="0" fontId="22" fillId="2" borderId="2" xfId="6" applyFont="1" applyFill="1" applyBorder="1" applyAlignment="1">
      <alignment vertical="center"/>
    </xf>
    <xf numFmtId="0" fontId="24" fillId="2" borderId="28" xfId="1" applyFont="1" applyFill="1" applyBorder="1" applyAlignment="1">
      <alignment vertical="center"/>
    </xf>
    <xf numFmtId="0" fontId="24" fillId="2" borderId="2" xfId="1" applyFont="1" applyFill="1" applyBorder="1" applyAlignment="1">
      <alignment vertical="center"/>
    </xf>
    <xf numFmtId="0" fontId="25" fillId="2" borderId="2" xfId="9" applyFont="1" applyFill="1" applyBorder="1" applyAlignment="1">
      <alignment horizontal="center" vertical="center"/>
    </xf>
    <xf numFmtId="0" fontId="25" fillId="2" borderId="2" xfId="6" applyFont="1" applyFill="1" applyBorder="1" applyAlignment="1">
      <alignment horizontal="center" vertical="center"/>
    </xf>
    <xf numFmtId="0" fontId="26" fillId="0" borderId="0" xfId="1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7" fillId="0" borderId="0" xfId="11" applyFont="1" applyFill="1" applyBorder="1" applyAlignment="1">
      <alignment vertical="center"/>
    </xf>
    <xf numFmtId="0" fontId="26" fillId="0" borderId="0" xfId="11" applyFont="1" applyFill="1" applyBorder="1" applyAlignment="1">
      <alignment horizontal="right" vertical="center"/>
    </xf>
    <xf numFmtId="0" fontId="26" fillId="0" borderId="0" xfId="4" applyFont="1" applyFill="1" applyBorder="1" applyAlignment="1">
      <alignment vertical="center"/>
    </xf>
    <xf numFmtId="14" fontId="28" fillId="0" borderId="0" xfId="9" applyNumberFormat="1" applyFont="1" applyFill="1" applyBorder="1" applyAlignment="1" applyProtection="1">
      <alignment horizontal="left" vertical="center"/>
      <protection locked="0"/>
    </xf>
    <xf numFmtId="0" fontId="29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" xfId="8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24" xfId="7" applyFont="1" applyFill="1" applyBorder="1" applyAlignment="1">
      <alignment horizontal="center" vertical="center"/>
    </xf>
    <xf numFmtId="0" fontId="25" fillId="0" borderId="10" xfId="7" applyFont="1" applyFill="1" applyBorder="1" applyAlignment="1">
      <alignment horizontal="center" vertical="center"/>
    </xf>
    <xf numFmtId="0" fontId="22" fillId="0" borderId="5" xfId="4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left" vertical="center"/>
    </xf>
    <xf numFmtId="0" fontId="22" fillId="0" borderId="25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center"/>
    </xf>
    <xf numFmtId="0" fontId="25" fillId="0" borderId="6" xfId="8" applyFont="1" applyFill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0" fontId="22" fillId="0" borderId="7" xfId="7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7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center" vertical="center"/>
    </xf>
    <xf numFmtId="0" fontId="22" fillId="0" borderId="11" xfId="7" applyFont="1" applyFill="1" applyBorder="1" applyAlignment="1">
      <alignment horizontal="center" vertical="center"/>
    </xf>
    <xf numFmtId="0" fontId="25" fillId="0" borderId="2" xfId="8" applyFont="1" applyFill="1" applyBorder="1" applyAlignment="1">
      <alignment vertical="center"/>
    </xf>
    <xf numFmtId="0" fontId="25" fillId="0" borderId="2" xfId="11" applyFont="1" applyFill="1" applyBorder="1" applyAlignment="1">
      <alignment vertical="center"/>
    </xf>
    <xf numFmtId="0" fontId="22" fillId="0" borderId="9" xfId="7" applyFont="1" applyFill="1" applyBorder="1" applyAlignment="1">
      <alignment horizontal="center" vertical="center"/>
    </xf>
    <xf numFmtId="0" fontId="22" fillId="0" borderId="2" xfId="5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/>
    </xf>
    <xf numFmtId="0" fontId="22" fillId="2" borderId="8" xfId="1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2" fillId="2" borderId="9" xfId="7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2" fillId="2" borderId="7" xfId="11" applyFont="1" applyFill="1" applyBorder="1" applyAlignment="1">
      <alignment horizontal="center" vertical="center"/>
    </xf>
    <xf numFmtId="0" fontId="22" fillId="0" borderId="2" xfId="4" applyFont="1" applyFill="1" applyBorder="1" applyAlignment="1">
      <alignment vertical="center"/>
    </xf>
    <xf numFmtId="0" fontId="22" fillId="0" borderId="2" xfId="6" applyFont="1" applyFill="1" applyBorder="1" applyAlignment="1">
      <alignment vertical="center"/>
    </xf>
    <xf numFmtId="0" fontId="30" fillId="0" borderId="2" xfId="0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vertical="center"/>
    </xf>
    <xf numFmtId="0" fontId="25" fillId="0" borderId="2" xfId="4" applyFont="1" applyFill="1" applyBorder="1" applyAlignment="1">
      <alignment vertical="center"/>
    </xf>
    <xf numFmtId="0" fontId="25" fillId="0" borderId="9" xfId="7" applyFont="1" applyFill="1" applyBorder="1" applyAlignment="1">
      <alignment horizontal="center" vertical="center"/>
    </xf>
    <xf numFmtId="0" fontId="25" fillId="0" borderId="2" xfId="4" applyFont="1" applyFill="1" applyBorder="1" applyAlignment="1">
      <alignment horizontal="left" vertical="center"/>
    </xf>
    <xf numFmtId="0" fontId="22" fillId="2" borderId="2" xfId="4" applyFont="1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22" fillId="2" borderId="2" xfId="5" applyFont="1" applyFill="1" applyBorder="1" applyAlignment="1">
      <alignment vertical="center"/>
    </xf>
    <xf numFmtId="0" fontId="25" fillId="2" borderId="7" xfId="11" applyFont="1" applyFill="1" applyBorder="1" applyAlignment="1">
      <alignment horizontal="center" vertical="center"/>
    </xf>
    <xf numFmtId="0" fontId="25" fillId="2" borderId="2" xfId="5" applyFont="1" applyFill="1" applyBorder="1" applyAlignment="1">
      <alignment horizontal="center" vertical="center"/>
    </xf>
    <xf numFmtId="0" fontId="22" fillId="2" borderId="2" xfId="5" applyFont="1" applyFill="1" applyBorder="1" applyAlignment="1">
      <alignment horizontal="center" vertical="center"/>
    </xf>
    <xf numFmtId="0" fontId="25" fillId="2" borderId="2" xfId="4" applyFont="1" applyFill="1" applyBorder="1" applyAlignment="1">
      <alignment vertical="center"/>
    </xf>
    <xf numFmtId="0" fontId="31" fillId="2" borderId="2" xfId="6" applyFont="1" applyFill="1" applyBorder="1" applyAlignment="1">
      <alignment horizontal="center" vertical="center"/>
    </xf>
    <xf numFmtId="0" fontId="31" fillId="2" borderId="2" xfId="0" quotePrefix="1" applyFont="1" applyFill="1" applyBorder="1" applyAlignment="1">
      <alignment horizontal="center" vertical="center"/>
    </xf>
    <xf numFmtId="0" fontId="22" fillId="0" borderId="2" xfId="11" applyFont="1" applyFill="1" applyBorder="1" applyAlignment="1">
      <alignment vertical="center"/>
    </xf>
    <xf numFmtId="0" fontId="22" fillId="0" borderId="2" xfId="11" applyFont="1" applyFill="1" applyBorder="1" applyAlignment="1">
      <alignment horizontal="center" vertical="center"/>
    </xf>
    <xf numFmtId="0" fontId="22" fillId="0" borderId="2" xfId="10" applyFont="1" applyFill="1" applyBorder="1" applyAlignment="1">
      <alignment vertical="center"/>
    </xf>
    <xf numFmtId="0" fontId="22" fillId="0" borderId="0" xfId="11" applyFont="1" applyFill="1" applyBorder="1" applyAlignment="1">
      <alignment vertical="center"/>
    </xf>
    <xf numFmtId="0" fontId="25" fillId="0" borderId="0" xfId="11" applyFont="1" applyFill="1" applyBorder="1" applyAlignment="1">
      <alignment vertical="center"/>
    </xf>
    <xf numFmtId="0" fontId="22" fillId="0" borderId="0" xfId="11" applyFont="1" applyFill="1" applyBorder="1" applyAlignment="1">
      <alignment horizontal="center" vertical="center"/>
    </xf>
    <xf numFmtId="0" fontId="25" fillId="0" borderId="0" xfId="11" applyFont="1" applyFill="1" applyBorder="1" applyAlignment="1">
      <alignment horizontal="center" vertical="center"/>
    </xf>
    <xf numFmtId="0" fontId="25" fillId="0" borderId="0" xfId="11" applyFont="1" applyBorder="1" applyAlignment="1">
      <alignment vertical="center"/>
    </xf>
    <xf numFmtId="0" fontId="22" fillId="0" borderId="0" xfId="11" applyFont="1" applyBorder="1" applyAlignment="1">
      <alignment vertical="center"/>
    </xf>
    <xf numFmtId="0" fontId="25" fillId="0" borderId="0" xfId="11" applyFont="1" applyAlignment="1">
      <alignment vertical="center"/>
    </xf>
    <xf numFmtId="0" fontId="25" fillId="0" borderId="0" xfId="11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11" applyFont="1" applyBorder="1" applyAlignment="1">
      <alignment horizontal="left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vertical="center"/>
    </xf>
    <xf numFmtId="0" fontId="22" fillId="0" borderId="2" xfId="8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vertical="center" wrapText="1"/>
    </xf>
    <xf numFmtId="0" fontId="22" fillId="0" borderId="26" xfId="4" applyFont="1" applyFill="1" applyBorder="1" applyAlignment="1">
      <alignment vertical="center"/>
    </xf>
    <xf numFmtId="0" fontId="22" fillId="2" borderId="18" xfId="6" applyFont="1" applyFill="1" applyBorder="1" applyAlignment="1">
      <alignment vertical="center"/>
    </xf>
    <xf numFmtId="0" fontId="31" fillId="2" borderId="26" xfId="9" applyFont="1" applyFill="1" applyBorder="1" applyAlignment="1">
      <alignment horizontal="center" vertical="center"/>
    </xf>
    <xf numFmtId="0" fontId="31" fillId="2" borderId="2" xfId="9" applyFont="1" applyFill="1" applyBorder="1" applyAlignment="1">
      <alignment horizontal="center" vertical="center"/>
    </xf>
    <xf numFmtId="0" fontId="31" fillId="2" borderId="27" xfId="9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center" vertical="center" wrapText="1"/>
    </xf>
    <xf numFmtId="0" fontId="22" fillId="2" borderId="29" xfId="6" applyFont="1" applyFill="1" applyBorder="1" applyAlignment="1">
      <alignment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8" xfId="7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0" fontId="29" fillId="2" borderId="0" xfId="0" applyFont="1" applyFill="1" applyBorder="1" applyAlignment="1" applyProtection="1">
      <alignment vertical="center"/>
      <protection hidden="1"/>
    </xf>
    <xf numFmtId="0" fontId="25" fillId="2" borderId="24" xfId="7" applyFont="1" applyFill="1" applyBorder="1" applyAlignment="1">
      <alignment horizontal="center" vertical="center"/>
    </xf>
    <xf numFmtId="0" fontId="22" fillId="2" borderId="25" xfId="7" applyFont="1" applyFill="1" applyBorder="1" applyAlignment="1">
      <alignment horizontal="center" vertical="center"/>
    </xf>
    <xf numFmtId="0" fontId="22" fillId="2" borderId="7" xfId="7" applyFont="1" applyFill="1" applyBorder="1" applyAlignment="1">
      <alignment horizontal="center" vertical="center"/>
    </xf>
    <xf numFmtId="0" fontId="22" fillId="2" borderId="18" xfId="6" applyFont="1" applyFill="1" applyBorder="1" applyAlignment="1">
      <alignment horizontal="center" vertical="center"/>
    </xf>
    <xf numFmtId="0" fontId="22" fillId="2" borderId="0" xfId="1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2" fillId="0" borderId="0" xfId="1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67">
    <cellStyle name="20 % - Accent1 2" xfId="13" xr:uid="{00000000-0005-0000-0000-000000000000}"/>
    <cellStyle name="20 % - Accent1 3" xfId="43" xr:uid="{00000000-0005-0000-0000-000001000000}"/>
    <cellStyle name="20 % - Accent2 2" xfId="14" xr:uid="{00000000-0005-0000-0000-000002000000}"/>
    <cellStyle name="20 % - Accent2 3" xfId="12" xr:uid="{00000000-0005-0000-0000-000003000000}"/>
    <cellStyle name="20 % - Accent3 2" xfId="15" xr:uid="{00000000-0005-0000-0000-000004000000}"/>
    <cellStyle name="20 % - Accent3 3" xfId="45" xr:uid="{00000000-0005-0000-0000-000005000000}"/>
    <cellStyle name="20 % - Accent4 2" xfId="16" xr:uid="{00000000-0005-0000-0000-000006000000}"/>
    <cellStyle name="20 % - Accent4 3" xfId="46" xr:uid="{00000000-0005-0000-0000-000007000000}"/>
    <cellStyle name="20 % - Accent5 2" xfId="17" xr:uid="{00000000-0005-0000-0000-000008000000}"/>
    <cellStyle name="20 % - Accent6 2" xfId="18" xr:uid="{00000000-0005-0000-0000-000009000000}"/>
    <cellStyle name="40 % - Accent1 2" xfId="19" xr:uid="{00000000-0005-0000-0000-00000A000000}"/>
    <cellStyle name="40 % - Accent1 3" xfId="47" xr:uid="{00000000-0005-0000-0000-00000B000000}"/>
    <cellStyle name="40 % - Accent2 2" xfId="20" xr:uid="{00000000-0005-0000-0000-00000C000000}"/>
    <cellStyle name="40 % - Accent3 2" xfId="21" xr:uid="{00000000-0005-0000-0000-00000D000000}"/>
    <cellStyle name="40 % - Accent3 3" xfId="48" xr:uid="{00000000-0005-0000-0000-00000E000000}"/>
    <cellStyle name="40 % - Accent4 2" xfId="22" xr:uid="{00000000-0005-0000-0000-00000F000000}"/>
    <cellStyle name="40 % - Accent4 3" xfId="49" xr:uid="{00000000-0005-0000-0000-000010000000}"/>
    <cellStyle name="40 % - Accent5 2" xfId="23" xr:uid="{00000000-0005-0000-0000-000011000000}"/>
    <cellStyle name="40 % - Accent6 2" xfId="24" xr:uid="{00000000-0005-0000-0000-000012000000}"/>
    <cellStyle name="40 % - Accent6 3" xfId="50" xr:uid="{00000000-0005-0000-0000-000013000000}"/>
    <cellStyle name="60 % - Accent1 2" xfId="25" xr:uid="{00000000-0005-0000-0000-000014000000}"/>
    <cellStyle name="60 % - Accent1 3" xfId="51" xr:uid="{00000000-0005-0000-0000-000015000000}"/>
    <cellStyle name="60 % - Accent2 2" xfId="26" xr:uid="{00000000-0005-0000-0000-000016000000}"/>
    <cellStyle name="60 % - Accent3 2" xfId="27" xr:uid="{00000000-0005-0000-0000-000017000000}"/>
    <cellStyle name="60 % - Accent3 3" xfId="52" xr:uid="{00000000-0005-0000-0000-000018000000}"/>
    <cellStyle name="60 % - Accent4 2" xfId="28" xr:uid="{00000000-0005-0000-0000-000019000000}"/>
    <cellStyle name="60 % - Accent4 3" xfId="53" xr:uid="{00000000-0005-0000-0000-00001A000000}"/>
    <cellStyle name="60 % - Accent5 2" xfId="29" xr:uid="{00000000-0005-0000-0000-00001B000000}"/>
    <cellStyle name="60 % - Accent6 2" xfId="30" xr:uid="{00000000-0005-0000-0000-00001C000000}"/>
    <cellStyle name="60 % - Accent6 3" xfId="54" xr:uid="{00000000-0005-0000-0000-00001D000000}"/>
    <cellStyle name="Accent1 2" xfId="31" xr:uid="{00000000-0005-0000-0000-00001E000000}"/>
    <cellStyle name="Accent1 3" xfId="55" xr:uid="{00000000-0005-0000-0000-00001F000000}"/>
    <cellStyle name="Accent2 2" xfId="32" xr:uid="{00000000-0005-0000-0000-000020000000}"/>
    <cellStyle name="Accent2 3" xfId="56" xr:uid="{00000000-0005-0000-0000-000021000000}"/>
    <cellStyle name="Accent3 2" xfId="33" xr:uid="{00000000-0005-0000-0000-000022000000}"/>
    <cellStyle name="Accent3 3" xfId="57" xr:uid="{00000000-0005-0000-0000-000023000000}"/>
    <cellStyle name="Accent4 2" xfId="34" xr:uid="{00000000-0005-0000-0000-000024000000}"/>
    <cellStyle name="Accent4 3" xfId="58" xr:uid="{00000000-0005-0000-0000-000025000000}"/>
    <cellStyle name="Accent5 2" xfId="35" xr:uid="{00000000-0005-0000-0000-000026000000}"/>
    <cellStyle name="Accent6 2" xfId="36" xr:uid="{00000000-0005-0000-0000-000027000000}"/>
    <cellStyle name="Avertissement 2" xfId="37" xr:uid="{00000000-0005-0000-0000-000028000000}"/>
    <cellStyle name="Calcul 2" xfId="38" xr:uid="{00000000-0005-0000-0000-000029000000}"/>
    <cellStyle name="Calcul 3" xfId="59" xr:uid="{00000000-0005-0000-0000-00002A000000}"/>
    <cellStyle name="Cellule liée 2" xfId="39" xr:uid="{00000000-0005-0000-0000-00002B000000}"/>
    <cellStyle name="Commentaire 2" xfId="40" xr:uid="{00000000-0005-0000-0000-00002C000000}"/>
    <cellStyle name="Entrée 2" xfId="41" xr:uid="{00000000-0005-0000-0000-00002D000000}"/>
    <cellStyle name="Insatisfaisant 2" xfId="60" xr:uid="{00000000-0005-0000-0000-00002E000000}"/>
    <cellStyle name="Neutre 2" xfId="61" xr:uid="{00000000-0005-0000-0000-00002F000000}"/>
    <cellStyle name="Normal" xfId="0" builtinId="0"/>
    <cellStyle name="Normal 2" xfId="1" xr:uid="{00000000-0005-0000-0000-000031000000}"/>
    <cellStyle name="Normal 2 2" xfId="42" xr:uid="{00000000-0005-0000-0000-000032000000}"/>
    <cellStyle name="Normal 3" xfId="2" xr:uid="{00000000-0005-0000-0000-000033000000}"/>
    <cellStyle name="Normal 4" xfId="3" xr:uid="{00000000-0005-0000-0000-000034000000}"/>
    <cellStyle name="Normal 4 2" xfId="62" xr:uid="{00000000-0005-0000-0000-000035000000}"/>
    <cellStyle name="Normal 5" xfId="63" xr:uid="{00000000-0005-0000-0000-000036000000}"/>
    <cellStyle name="Normal_AR plan 2004-2005B1.xls" xfId="4" xr:uid="{00000000-0005-0000-0000-000037000000}"/>
    <cellStyle name="Normal_AR plan 2004-2005B2-3.xls" xfId="5" xr:uid="{00000000-0005-0000-0000-000038000000}"/>
    <cellStyle name="Normal_bach_3e_280503" xfId="6" xr:uid="{00000000-0005-0000-0000-000039000000}"/>
    <cellStyle name="Normal_Feuil1" xfId="11" xr:uid="{00000000-0005-0000-0000-00003A000000}"/>
    <cellStyle name="Normal_masterMineur 07_111203" xfId="7" xr:uid="{00000000-0005-0000-0000-00003B000000}"/>
    <cellStyle name="Normal_Plan études DC_nouveau_2001-2002" xfId="8" xr:uid="{00000000-0005-0000-0000-00003C000000}"/>
    <cellStyle name="Normal_Plan heures" xfId="9" xr:uid="{00000000-0005-0000-0000-00003D000000}"/>
    <cellStyle name="Normal_Plan heures 220503" xfId="10" xr:uid="{00000000-0005-0000-0000-00003E000000}"/>
    <cellStyle name="Sortie 2" xfId="64" xr:uid="{00000000-0005-0000-0000-00003F000000}"/>
    <cellStyle name="Texte explicatif 2" xfId="65" xr:uid="{00000000-0005-0000-0000-000040000000}"/>
    <cellStyle name="Total 2" xfId="44" xr:uid="{00000000-0005-0000-0000-000041000000}"/>
    <cellStyle name="Total 3" xfId="66" xr:uid="{00000000-0005-0000-0000-00004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04"/>
  <sheetViews>
    <sheetView showGridLines="0" showZeros="0" tabSelected="1" view="pageBreakPreview" zoomScaleNormal="100" zoomScaleSheetLayoutView="100" workbookViewId="0">
      <selection activeCell="C23" sqref="C23"/>
    </sheetView>
  </sheetViews>
  <sheetFormatPr baseColWidth="10" defaultColWidth="11.42578125" defaultRowHeight="12.75"/>
  <cols>
    <col min="1" max="1" width="9.140625" style="2" bestFit="1" customWidth="1"/>
    <col min="2" max="2" width="35.7109375" style="7" customWidth="1"/>
    <col min="3" max="3" width="20.140625" style="7" customWidth="1"/>
    <col min="4" max="4" width="7.7109375" style="132" customWidth="1"/>
    <col min="5" max="10" width="3" style="7" customWidth="1"/>
    <col min="11" max="11" width="11.140625" style="11" bestFit="1" customWidth="1"/>
    <col min="12" max="12" width="8.28515625" style="14" customWidth="1"/>
    <col min="13" max="13" width="10" style="16" customWidth="1"/>
    <col min="14" max="16384" width="11.42578125" style="7"/>
  </cols>
  <sheetData>
    <row r="1" spans="1:21" ht="15.75">
      <c r="A1" s="109" t="s">
        <v>91</v>
      </c>
      <c r="B1" s="28" t="s">
        <v>22</v>
      </c>
      <c r="C1" s="29"/>
      <c r="D1" s="122"/>
      <c r="E1" s="29"/>
      <c r="F1" s="29"/>
      <c r="G1" s="29"/>
      <c r="H1" s="29"/>
      <c r="I1" s="29"/>
      <c r="J1" s="29"/>
      <c r="K1" s="30"/>
      <c r="L1" s="31"/>
      <c r="M1" s="32" t="s">
        <v>55</v>
      </c>
      <c r="N1" s="8"/>
      <c r="O1" s="8"/>
      <c r="P1" s="8"/>
      <c r="Q1" s="8"/>
      <c r="R1" s="8"/>
      <c r="S1" s="8"/>
      <c r="T1" s="8"/>
      <c r="U1" s="8"/>
    </row>
    <row r="2" spans="1:21" ht="15.75">
      <c r="A2" s="109"/>
      <c r="B2" s="28"/>
      <c r="C2" s="29"/>
      <c r="D2" s="122"/>
      <c r="E2" s="29"/>
      <c r="F2" s="29"/>
      <c r="G2" s="29"/>
      <c r="H2" s="29"/>
      <c r="I2" s="29"/>
      <c r="J2" s="29"/>
      <c r="K2" s="30"/>
      <c r="L2" s="31"/>
      <c r="M2" s="32"/>
      <c r="N2" s="8"/>
      <c r="O2" s="8"/>
      <c r="P2" s="8"/>
      <c r="Q2" s="8"/>
      <c r="R2" s="8"/>
      <c r="S2" s="8"/>
      <c r="T2" s="8"/>
      <c r="U2" s="8"/>
    </row>
    <row r="3" spans="1:21" s="10" customFormat="1" ht="10.15" customHeight="1">
      <c r="A3" s="33"/>
      <c r="B3" s="34"/>
      <c r="C3" s="35"/>
      <c r="D3" s="123"/>
      <c r="E3" s="36"/>
      <c r="F3" s="36"/>
      <c r="G3" s="36"/>
      <c r="H3" s="36"/>
      <c r="I3" s="36"/>
      <c r="J3" s="36"/>
      <c r="K3" s="37"/>
      <c r="L3" s="38"/>
      <c r="M3" s="38"/>
      <c r="N3" s="7"/>
    </row>
    <row r="4" spans="1:21" s="1" customFormat="1" ht="10.15" customHeight="1">
      <c r="A4" s="39" t="s">
        <v>29</v>
      </c>
      <c r="B4" s="40" t="s">
        <v>21</v>
      </c>
      <c r="C4" s="41" t="s">
        <v>2</v>
      </c>
      <c r="D4" s="124" t="s">
        <v>3</v>
      </c>
      <c r="E4" s="137" t="s">
        <v>26</v>
      </c>
      <c r="F4" s="138"/>
      <c r="G4" s="138"/>
      <c r="H4" s="138"/>
      <c r="I4" s="138"/>
      <c r="J4" s="139"/>
      <c r="K4" s="42" t="s">
        <v>9</v>
      </c>
      <c r="L4" s="43" t="s">
        <v>10</v>
      </c>
      <c r="M4" s="108" t="s">
        <v>11</v>
      </c>
    </row>
    <row r="5" spans="1:21" s="1" customFormat="1" ht="10.15" customHeight="1">
      <c r="A5" s="44"/>
      <c r="B5" s="45"/>
      <c r="C5" s="46" t="s">
        <v>28</v>
      </c>
      <c r="D5" s="125"/>
      <c r="E5" s="133" t="s">
        <v>66</v>
      </c>
      <c r="F5" s="134"/>
      <c r="G5" s="134"/>
      <c r="H5" s="134" t="s">
        <v>67</v>
      </c>
      <c r="I5" s="134"/>
      <c r="J5" s="135"/>
      <c r="K5" s="47"/>
      <c r="L5" s="48" t="s">
        <v>12</v>
      </c>
      <c r="M5" s="107" t="s">
        <v>47</v>
      </c>
    </row>
    <row r="6" spans="1:21" s="1" customFormat="1" ht="10.15" customHeight="1">
      <c r="A6" s="49"/>
      <c r="B6" s="50"/>
      <c r="C6" s="51" t="s">
        <v>1</v>
      </c>
      <c r="D6" s="126"/>
      <c r="E6" s="53" t="s">
        <v>4</v>
      </c>
      <c r="F6" s="54" t="s">
        <v>5</v>
      </c>
      <c r="G6" s="54" t="s">
        <v>6</v>
      </c>
      <c r="H6" s="54" t="s">
        <v>4</v>
      </c>
      <c r="I6" s="54" t="s">
        <v>5</v>
      </c>
      <c r="J6" s="55" t="s">
        <v>6</v>
      </c>
      <c r="K6" s="52"/>
      <c r="L6" s="56" t="s">
        <v>48</v>
      </c>
      <c r="M6" s="54"/>
    </row>
    <row r="7" spans="1:21" ht="10.15" customHeight="1">
      <c r="A7" s="49"/>
      <c r="B7" s="57"/>
      <c r="C7" s="58"/>
      <c r="D7" s="87"/>
      <c r="E7" s="59"/>
      <c r="F7" s="59"/>
      <c r="G7" s="59"/>
      <c r="H7" s="59"/>
      <c r="I7" s="59"/>
      <c r="J7" s="59"/>
      <c r="K7" s="60"/>
      <c r="L7" s="60"/>
      <c r="M7" s="54"/>
    </row>
    <row r="8" spans="1:21" ht="10.15" customHeight="1">
      <c r="A8" s="61"/>
      <c r="B8" s="62" t="s">
        <v>56</v>
      </c>
      <c r="C8" s="62"/>
      <c r="D8" s="87"/>
      <c r="E8" s="59"/>
      <c r="F8" s="59"/>
      <c r="G8" s="59"/>
      <c r="H8" s="59"/>
      <c r="I8" s="59"/>
      <c r="J8" s="59"/>
      <c r="K8" s="78">
        <f>SUM(K9:K15)</f>
        <v>28</v>
      </c>
      <c r="L8" s="63"/>
      <c r="M8" s="59"/>
    </row>
    <row r="9" spans="1:21" ht="10.15" customHeight="1">
      <c r="A9" s="64" t="s">
        <v>54</v>
      </c>
      <c r="B9" s="21" t="s">
        <v>0</v>
      </c>
      <c r="C9" s="21" t="s">
        <v>92</v>
      </c>
      <c r="D9" s="67" t="s">
        <v>7</v>
      </c>
      <c r="E9" s="59">
        <v>2</v>
      </c>
      <c r="F9" s="59">
        <v>2</v>
      </c>
      <c r="G9" s="59"/>
      <c r="H9" s="59"/>
      <c r="I9" s="59"/>
      <c r="J9" s="59"/>
      <c r="K9" s="63">
        <v>4</v>
      </c>
      <c r="L9" s="63" t="s">
        <v>14</v>
      </c>
      <c r="M9" s="65" t="s">
        <v>13</v>
      </c>
    </row>
    <row r="10" spans="1:21" ht="10.15" customHeight="1">
      <c r="A10" s="64" t="s">
        <v>45</v>
      </c>
      <c r="B10" s="21" t="s">
        <v>43</v>
      </c>
      <c r="C10" s="21" t="s">
        <v>92</v>
      </c>
      <c r="D10" s="67" t="s">
        <v>7</v>
      </c>
      <c r="E10" s="59"/>
      <c r="F10" s="59"/>
      <c r="G10" s="59"/>
      <c r="H10" s="59">
        <v>2</v>
      </c>
      <c r="I10" s="59">
        <v>2</v>
      </c>
      <c r="J10" s="59"/>
      <c r="K10" s="63">
        <v>4</v>
      </c>
      <c r="L10" s="63" t="s">
        <v>15</v>
      </c>
      <c r="M10" s="65" t="s">
        <v>13</v>
      </c>
    </row>
    <row r="11" spans="1:21" ht="10.15" customHeight="1">
      <c r="A11" s="66" t="s">
        <v>30</v>
      </c>
      <c r="B11" s="66" t="s">
        <v>49</v>
      </c>
      <c r="C11" s="66" t="s">
        <v>50</v>
      </c>
      <c r="D11" s="67" t="s">
        <v>8</v>
      </c>
      <c r="E11" s="68"/>
      <c r="F11" s="68"/>
      <c r="G11" s="68"/>
      <c r="H11" s="68">
        <v>3</v>
      </c>
      <c r="I11" s="68">
        <v>2</v>
      </c>
      <c r="J11" s="68">
        <v>1</v>
      </c>
      <c r="K11" s="69">
        <v>5</v>
      </c>
      <c r="L11" s="69" t="s">
        <v>15</v>
      </c>
      <c r="M11" s="70" t="s">
        <v>13</v>
      </c>
    </row>
    <row r="12" spans="1:21" ht="10.15" customHeight="1">
      <c r="A12" s="21" t="s">
        <v>31</v>
      </c>
      <c r="B12" s="71" t="s">
        <v>74</v>
      </c>
      <c r="C12" s="21" t="s">
        <v>73</v>
      </c>
      <c r="D12" s="67" t="s">
        <v>94</v>
      </c>
      <c r="E12" s="68">
        <v>2</v>
      </c>
      <c r="F12" s="68">
        <v>2</v>
      </c>
      <c r="G12" s="68"/>
      <c r="H12" s="68"/>
      <c r="I12" s="68"/>
      <c r="J12" s="59"/>
      <c r="K12" s="63">
        <f>E12+F12+H12+I12+(G12+J12)</f>
        <v>4</v>
      </c>
      <c r="L12" s="63" t="s">
        <v>14</v>
      </c>
      <c r="M12" s="65" t="s">
        <v>13</v>
      </c>
    </row>
    <row r="13" spans="1:21" ht="10.15" customHeight="1">
      <c r="A13" s="21" t="s">
        <v>35</v>
      </c>
      <c r="B13" s="21" t="s">
        <v>77</v>
      </c>
      <c r="C13" s="21" t="s">
        <v>18</v>
      </c>
      <c r="D13" s="72" t="s">
        <v>8</v>
      </c>
      <c r="E13" s="68">
        <v>2</v>
      </c>
      <c r="F13" s="68">
        <v>1</v>
      </c>
      <c r="G13" s="68">
        <v>1</v>
      </c>
      <c r="H13" s="68"/>
      <c r="I13" s="68"/>
      <c r="J13" s="59"/>
      <c r="K13" s="63">
        <v>4</v>
      </c>
      <c r="L13" s="63" t="s">
        <v>14</v>
      </c>
      <c r="M13" s="65" t="s">
        <v>13</v>
      </c>
    </row>
    <row r="14" spans="1:21" ht="10.15" customHeight="1">
      <c r="A14" s="73" t="s">
        <v>36</v>
      </c>
      <c r="B14" s="22" t="s">
        <v>75</v>
      </c>
      <c r="C14" s="74" t="s">
        <v>93</v>
      </c>
      <c r="D14" s="67" t="s">
        <v>7</v>
      </c>
      <c r="E14" s="27">
        <v>2</v>
      </c>
      <c r="F14" s="27">
        <v>1</v>
      </c>
      <c r="G14" s="68"/>
      <c r="H14" s="68"/>
      <c r="I14" s="68"/>
      <c r="J14" s="75"/>
      <c r="K14" s="63">
        <v>3</v>
      </c>
      <c r="L14" s="63" t="s">
        <v>14</v>
      </c>
      <c r="M14" s="65" t="s">
        <v>13</v>
      </c>
    </row>
    <row r="15" spans="1:21" ht="10.15" customHeight="1">
      <c r="A15" s="76" t="s">
        <v>85</v>
      </c>
      <c r="B15" s="110" t="s">
        <v>79</v>
      </c>
      <c r="C15" s="18" t="s">
        <v>72</v>
      </c>
      <c r="D15" s="67" t="s">
        <v>7</v>
      </c>
      <c r="E15" s="27">
        <v>2</v>
      </c>
      <c r="F15" s="27">
        <v>2</v>
      </c>
      <c r="G15" s="68"/>
      <c r="H15" s="68"/>
      <c r="I15" s="68"/>
      <c r="J15" s="75"/>
      <c r="K15" s="63">
        <v>4</v>
      </c>
      <c r="L15" s="63" t="s">
        <v>14</v>
      </c>
      <c r="M15" s="65" t="s">
        <v>13</v>
      </c>
    </row>
    <row r="16" spans="1:21" ht="10.15" customHeight="1">
      <c r="A16" s="73"/>
      <c r="B16" s="21"/>
      <c r="C16" s="21"/>
      <c r="D16" s="72"/>
      <c r="E16" s="70"/>
      <c r="F16" s="70"/>
      <c r="G16" s="70"/>
      <c r="H16" s="70"/>
      <c r="I16" s="70"/>
      <c r="J16" s="65"/>
      <c r="K16" s="69"/>
      <c r="L16" s="63"/>
      <c r="M16" s="65"/>
    </row>
    <row r="17" spans="1:13" ht="10.15" customHeight="1">
      <c r="A17" s="73"/>
      <c r="B17" s="77" t="s">
        <v>68</v>
      </c>
      <c r="C17" s="21"/>
      <c r="D17" s="67"/>
      <c r="E17" s="70"/>
      <c r="F17" s="70"/>
      <c r="G17" s="70"/>
      <c r="H17" s="70"/>
      <c r="I17" s="70"/>
      <c r="J17" s="65"/>
      <c r="K17" s="78" t="s">
        <v>70</v>
      </c>
      <c r="L17" s="63"/>
      <c r="M17" s="65"/>
    </row>
    <row r="18" spans="1:13" ht="10.15" customHeight="1">
      <c r="A18" s="73"/>
      <c r="B18" s="79" t="s">
        <v>69</v>
      </c>
      <c r="C18" s="21"/>
      <c r="D18" s="67"/>
      <c r="E18" s="70"/>
      <c r="F18" s="70"/>
      <c r="G18" s="70"/>
      <c r="H18" s="70"/>
      <c r="I18" s="70"/>
      <c r="J18" s="65"/>
      <c r="K18" s="78">
        <v>18</v>
      </c>
      <c r="L18" s="63"/>
      <c r="M18" s="65"/>
    </row>
    <row r="19" spans="1:13" ht="10.15" customHeight="1">
      <c r="A19" s="80" t="s">
        <v>32</v>
      </c>
      <c r="B19" s="66" t="s">
        <v>53</v>
      </c>
      <c r="C19" s="66" t="s">
        <v>76</v>
      </c>
      <c r="D19" s="67" t="s">
        <v>8</v>
      </c>
      <c r="E19" s="68">
        <v>3</v>
      </c>
      <c r="F19" s="68">
        <v>1</v>
      </c>
      <c r="G19" s="70"/>
      <c r="H19" s="111"/>
      <c r="I19" s="111"/>
      <c r="J19" s="70"/>
      <c r="K19" s="63">
        <v>5</v>
      </c>
      <c r="L19" s="63" t="s">
        <v>14</v>
      </c>
      <c r="M19" s="70" t="s">
        <v>13</v>
      </c>
    </row>
    <row r="20" spans="1:13" ht="10.15" customHeight="1">
      <c r="A20" s="80" t="s">
        <v>34</v>
      </c>
      <c r="B20" s="66" t="s">
        <v>20</v>
      </c>
      <c r="C20" s="66" t="s">
        <v>88</v>
      </c>
      <c r="D20" s="67" t="s">
        <v>8</v>
      </c>
      <c r="E20" s="111"/>
      <c r="F20" s="111"/>
      <c r="G20" s="111"/>
      <c r="H20" s="68">
        <v>3</v>
      </c>
      <c r="I20" s="68">
        <v>2</v>
      </c>
      <c r="J20" s="68">
        <v>1</v>
      </c>
      <c r="K20" s="63">
        <v>5</v>
      </c>
      <c r="L20" s="63" t="s">
        <v>15</v>
      </c>
      <c r="M20" s="70" t="s">
        <v>13</v>
      </c>
    </row>
    <row r="21" spans="1:13" ht="10.15" customHeight="1">
      <c r="A21" s="80" t="s">
        <v>38</v>
      </c>
      <c r="B21" s="66" t="s">
        <v>27</v>
      </c>
      <c r="C21" s="81" t="s">
        <v>24</v>
      </c>
      <c r="D21" s="67" t="s">
        <v>8</v>
      </c>
      <c r="E21" s="82">
        <v>2</v>
      </c>
      <c r="F21" s="82">
        <v>3</v>
      </c>
      <c r="G21" s="82"/>
      <c r="H21" s="118"/>
      <c r="I21" s="118"/>
      <c r="J21" s="83"/>
      <c r="K21" s="63">
        <v>5</v>
      </c>
      <c r="L21" s="63" t="s">
        <v>14</v>
      </c>
      <c r="M21" s="70" t="s">
        <v>13</v>
      </c>
    </row>
    <row r="22" spans="1:13" ht="10.15" customHeight="1">
      <c r="A22" s="80" t="s">
        <v>41</v>
      </c>
      <c r="B22" s="23" t="s">
        <v>90</v>
      </c>
      <c r="C22" s="23" t="s">
        <v>96</v>
      </c>
      <c r="D22" s="72" t="s">
        <v>8</v>
      </c>
      <c r="E22" s="84"/>
      <c r="F22" s="84"/>
      <c r="G22" s="84"/>
      <c r="H22" s="68">
        <v>2</v>
      </c>
      <c r="I22" s="68">
        <v>1</v>
      </c>
      <c r="J22" s="85"/>
      <c r="K22" s="63">
        <f>E22+F22+H22+I22+(G22+J22)</f>
        <v>3</v>
      </c>
      <c r="L22" s="63" t="s">
        <v>15</v>
      </c>
      <c r="M22" s="70" t="s">
        <v>13</v>
      </c>
    </row>
    <row r="23" spans="1:13" ht="10.15" customHeight="1">
      <c r="A23" s="80"/>
      <c r="B23" s="86"/>
      <c r="C23" s="86"/>
      <c r="D23" s="87"/>
      <c r="E23" s="88"/>
      <c r="F23" s="88"/>
      <c r="G23" s="88"/>
      <c r="H23" s="88"/>
      <c r="I23" s="88"/>
      <c r="J23" s="89"/>
      <c r="K23" s="63"/>
      <c r="L23" s="63"/>
      <c r="M23" s="70"/>
    </row>
    <row r="24" spans="1:13" ht="10.15" customHeight="1">
      <c r="A24" s="80"/>
      <c r="B24" s="90" t="s">
        <v>71</v>
      </c>
      <c r="C24" s="66"/>
      <c r="D24" s="67"/>
      <c r="E24" s="70"/>
      <c r="F24" s="70"/>
      <c r="G24" s="70"/>
      <c r="H24" s="70"/>
      <c r="I24" s="70"/>
      <c r="J24" s="70"/>
      <c r="K24" s="78" t="s">
        <v>82</v>
      </c>
      <c r="L24" s="63"/>
      <c r="M24" s="70"/>
    </row>
    <row r="25" spans="1:13" ht="10.15" customHeight="1">
      <c r="A25" s="80" t="s">
        <v>52</v>
      </c>
      <c r="B25" s="23" t="s">
        <v>51</v>
      </c>
      <c r="C25" s="23" t="s">
        <v>83</v>
      </c>
      <c r="D25" s="67" t="s">
        <v>8</v>
      </c>
      <c r="E25" s="91"/>
      <c r="F25" s="91"/>
      <c r="G25" s="91"/>
      <c r="H25" s="91">
        <v>2</v>
      </c>
      <c r="I25" s="91"/>
      <c r="J25" s="91">
        <v>1</v>
      </c>
      <c r="K25" s="63">
        <v>3</v>
      </c>
      <c r="L25" s="63" t="s">
        <v>15</v>
      </c>
      <c r="M25" s="70" t="s">
        <v>13</v>
      </c>
    </row>
    <row r="26" spans="1:13" s="12" customFormat="1" ht="10.15" customHeight="1">
      <c r="A26" s="66" t="s">
        <v>33</v>
      </c>
      <c r="B26" s="66" t="s">
        <v>78</v>
      </c>
      <c r="C26" s="112" t="s">
        <v>87</v>
      </c>
      <c r="D26" s="67" t="s">
        <v>8</v>
      </c>
      <c r="E26" s="85"/>
      <c r="F26" s="85">
        <f>F47</f>
        <v>0</v>
      </c>
      <c r="G26" s="85"/>
      <c r="H26" s="92">
        <v>3</v>
      </c>
      <c r="I26" s="85">
        <v>1</v>
      </c>
      <c r="J26" s="85">
        <v>1</v>
      </c>
      <c r="K26" s="63">
        <v>5</v>
      </c>
      <c r="L26" s="63" t="s">
        <v>15</v>
      </c>
      <c r="M26" s="70" t="s">
        <v>13</v>
      </c>
    </row>
    <row r="27" spans="1:13" s="12" customFormat="1" ht="10.15" customHeight="1">
      <c r="A27" s="113" t="s">
        <v>80</v>
      </c>
      <c r="B27" s="114" t="s">
        <v>81</v>
      </c>
      <c r="C27" s="119" t="s">
        <v>89</v>
      </c>
      <c r="D27" s="127" t="s">
        <v>8</v>
      </c>
      <c r="E27" s="24"/>
      <c r="F27" s="25"/>
      <c r="G27" s="26"/>
      <c r="H27" s="115">
        <v>2</v>
      </c>
      <c r="I27" s="116">
        <v>2</v>
      </c>
      <c r="J27" s="117">
        <v>1</v>
      </c>
      <c r="K27" s="63">
        <v>5</v>
      </c>
      <c r="L27" s="63" t="s">
        <v>15</v>
      </c>
      <c r="M27" s="70" t="s">
        <v>13</v>
      </c>
    </row>
    <row r="28" spans="1:13" ht="10.15" customHeight="1">
      <c r="A28" s="80" t="s">
        <v>42</v>
      </c>
      <c r="B28" s="23" t="s">
        <v>44</v>
      </c>
      <c r="C28" s="23" t="s">
        <v>84</v>
      </c>
      <c r="D28" s="67" t="s">
        <v>8</v>
      </c>
      <c r="E28" s="91"/>
      <c r="F28" s="91"/>
      <c r="G28" s="91"/>
      <c r="H28" s="91">
        <v>2</v>
      </c>
      <c r="I28" s="91">
        <v>1</v>
      </c>
      <c r="J28" s="91"/>
      <c r="K28" s="63">
        <v>3</v>
      </c>
      <c r="L28" s="63" t="s">
        <v>15</v>
      </c>
      <c r="M28" s="70" t="s">
        <v>13</v>
      </c>
    </row>
    <row r="29" spans="1:13" ht="10.15" customHeight="1">
      <c r="A29" s="80" t="s">
        <v>39</v>
      </c>
      <c r="B29" s="23" t="s">
        <v>19</v>
      </c>
      <c r="C29" s="23" t="s">
        <v>17</v>
      </c>
      <c r="D29" s="67" t="s">
        <v>8</v>
      </c>
      <c r="E29" s="91">
        <v>2</v>
      </c>
      <c r="F29" s="91">
        <v>1</v>
      </c>
      <c r="G29" s="91"/>
      <c r="H29" s="91"/>
      <c r="I29" s="91"/>
      <c r="J29" s="91"/>
      <c r="K29" s="63">
        <f>E29+F29+G29+H29+I29+J29</f>
        <v>3</v>
      </c>
      <c r="L29" s="63" t="s">
        <v>14</v>
      </c>
      <c r="M29" s="70" t="s">
        <v>16</v>
      </c>
    </row>
    <row r="30" spans="1:13" ht="10.15" customHeight="1">
      <c r="A30" s="80" t="s">
        <v>37</v>
      </c>
      <c r="B30" s="66" t="s">
        <v>46</v>
      </c>
      <c r="C30" s="66" t="s">
        <v>95</v>
      </c>
      <c r="D30" s="72" t="s">
        <v>8</v>
      </c>
      <c r="E30" s="85"/>
      <c r="F30" s="85"/>
      <c r="G30" s="85"/>
      <c r="H30" s="85">
        <v>3</v>
      </c>
      <c r="I30" s="85">
        <v>2</v>
      </c>
      <c r="J30" s="85">
        <v>1</v>
      </c>
      <c r="K30" s="63">
        <v>5</v>
      </c>
      <c r="L30" s="63" t="s">
        <v>15</v>
      </c>
      <c r="M30" s="70" t="s">
        <v>13</v>
      </c>
    </row>
    <row r="31" spans="1:13" ht="10.15" customHeight="1">
      <c r="A31" s="80" t="s">
        <v>40</v>
      </c>
      <c r="B31" s="23" t="s">
        <v>23</v>
      </c>
      <c r="C31" s="23" t="s">
        <v>25</v>
      </c>
      <c r="D31" s="67" t="s">
        <v>8</v>
      </c>
      <c r="E31" s="91">
        <v>2</v>
      </c>
      <c r="F31" s="91">
        <v>1</v>
      </c>
      <c r="G31" s="91"/>
      <c r="H31" s="91"/>
      <c r="I31" s="91"/>
      <c r="J31" s="91"/>
      <c r="K31" s="63">
        <f>E31+F31+G31+H31+I31+J31</f>
        <v>3</v>
      </c>
      <c r="L31" s="63" t="s">
        <v>14</v>
      </c>
      <c r="M31" s="70" t="s">
        <v>13</v>
      </c>
    </row>
    <row r="32" spans="1:13" ht="10.15" customHeight="1">
      <c r="A32" s="80"/>
      <c r="B32" s="23"/>
      <c r="C32" s="23"/>
      <c r="D32" s="67"/>
      <c r="E32" s="91"/>
      <c r="F32" s="91"/>
      <c r="G32" s="91"/>
      <c r="H32" s="91"/>
      <c r="I32" s="91"/>
      <c r="J32" s="91"/>
      <c r="K32" s="63"/>
      <c r="L32" s="63"/>
      <c r="M32" s="70"/>
    </row>
    <row r="33" spans="1:16" s="20" customFormat="1" ht="10.15" customHeight="1">
      <c r="A33" s="93"/>
      <c r="B33" s="62" t="s">
        <v>57</v>
      </c>
      <c r="C33" s="93"/>
      <c r="D33" s="67"/>
      <c r="E33" s="68"/>
      <c r="F33" s="68"/>
      <c r="G33" s="68"/>
      <c r="H33" s="68"/>
      <c r="I33" s="68"/>
      <c r="J33" s="68"/>
      <c r="K33" s="78" t="s">
        <v>58</v>
      </c>
      <c r="L33" s="63"/>
      <c r="M33" s="94"/>
      <c r="N33" s="17"/>
      <c r="O33" s="19"/>
      <c r="P33" s="19"/>
    </row>
    <row r="34" spans="1:16" ht="10.15" customHeight="1">
      <c r="A34" s="73"/>
      <c r="B34" s="95"/>
      <c r="C34" s="95"/>
      <c r="D34" s="67"/>
      <c r="E34" s="68"/>
      <c r="F34" s="68"/>
      <c r="G34" s="68"/>
      <c r="H34" s="68"/>
      <c r="I34" s="68"/>
      <c r="J34" s="68"/>
      <c r="K34" s="121"/>
      <c r="L34" s="120"/>
      <c r="M34" s="65"/>
    </row>
    <row r="35" spans="1:16" ht="10.15" customHeight="1">
      <c r="A35" s="96"/>
      <c r="B35" s="97"/>
      <c r="C35" s="96"/>
      <c r="D35" s="128"/>
      <c r="E35" s="98"/>
      <c r="F35" s="99"/>
      <c r="G35" s="99"/>
      <c r="H35" s="38"/>
      <c r="I35" s="38"/>
      <c r="J35" s="38"/>
      <c r="K35" s="45"/>
      <c r="L35" s="45"/>
      <c r="M35" s="45"/>
    </row>
    <row r="36" spans="1:16" ht="10.15" customHeight="1">
      <c r="A36" s="96"/>
      <c r="B36" s="97" t="s">
        <v>59</v>
      </c>
      <c r="C36" s="96"/>
      <c r="D36" s="128"/>
      <c r="E36" s="98"/>
      <c r="F36" s="99"/>
      <c r="G36" s="99"/>
      <c r="H36" s="38"/>
      <c r="I36" s="38"/>
      <c r="J36" s="38"/>
      <c r="K36" s="45"/>
      <c r="L36" s="45"/>
      <c r="M36" s="45"/>
    </row>
    <row r="37" spans="1:16" ht="10.15" customHeight="1">
      <c r="A37" s="96"/>
      <c r="B37" s="97"/>
      <c r="C37" s="96"/>
      <c r="D37" s="128"/>
      <c r="E37" s="98"/>
      <c r="F37" s="99"/>
      <c r="G37" s="99"/>
      <c r="H37" s="38"/>
      <c r="I37" s="38"/>
      <c r="J37" s="38"/>
      <c r="K37" s="45"/>
      <c r="L37" s="45"/>
      <c r="M37" s="45"/>
    </row>
    <row r="38" spans="1:16" ht="10.15" customHeight="1">
      <c r="A38" s="96"/>
      <c r="B38" s="136" t="s">
        <v>86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</row>
    <row r="39" spans="1:16" ht="10.15" customHeight="1">
      <c r="A39" s="100" t="s">
        <v>60</v>
      </c>
      <c r="B39" s="101" t="s">
        <v>61</v>
      </c>
      <c r="C39" s="102"/>
      <c r="D39" s="128"/>
      <c r="E39" s="100"/>
      <c r="F39" s="103"/>
      <c r="G39" s="103"/>
      <c r="H39" s="38"/>
      <c r="I39" s="38"/>
      <c r="J39" s="38"/>
      <c r="K39" s="104"/>
      <c r="L39" s="105"/>
      <c r="M39" s="105"/>
    </row>
    <row r="40" spans="1:16" ht="10.15" customHeight="1">
      <c r="A40" s="102"/>
      <c r="B40" s="106" t="s">
        <v>62</v>
      </c>
      <c r="C40" s="102"/>
      <c r="D40" s="128"/>
      <c r="E40" s="100"/>
      <c r="F40" s="103"/>
      <c r="G40" s="103"/>
      <c r="H40" s="38"/>
      <c r="I40" s="38"/>
      <c r="J40" s="38"/>
      <c r="K40" s="104"/>
      <c r="L40" s="105"/>
      <c r="M40" s="105"/>
    </row>
    <row r="41" spans="1:16" ht="10.15" customHeight="1">
      <c r="A41" s="102"/>
      <c r="B41" s="101" t="s">
        <v>63</v>
      </c>
      <c r="C41" s="102"/>
      <c r="D41" s="128"/>
      <c r="E41" s="101"/>
      <c r="F41" s="103"/>
      <c r="G41" s="103"/>
      <c r="H41" s="38"/>
      <c r="I41" s="38"/>
      <c r="J41" s="38"/>
      <c r="K41" s="104"/>
      <c r="L41" s="105"/>
      <c r="M41" s="105"/>
    </row>
    <row r="42" spans="1:16" ht="10.15" customHeight="1">
      <c r="A42" s="102"/>
      <c r="B42" s="101" t="s">
        <v>64</v>
      </c>
      <c r="C42" s="102"/>
      <c r="D42" s="128"/>
      <c r="E42" s="100"/>
      <c r="F42" s="100"/>
      <c r="G42" s="103"/>
      <c r="H42" s="38"/>
      <c r="I42" s="38"/>
      <c r="J42" s="38"/>
      <c r="K42" s="104"/>
      <c r="L42" s="105"/>
      <c r="M42" s="105"/>
    </row>
    <row r="43" spans="1:16" s="10" customFormat="1" ht="10.15" customHeight="1">
      <c r="A43" s="102"/>
      <c r="B43" s="101" t="s">
        <v>65</v>
      </c>
      <c r="C43" s="102"/>
      <c r="D43" s="128"/>
      <c r="E43" s="100"/>
      <c r="F43" s="100"/>
      <c r="G43" s="103"/>
      <c r="H43" s="38"/>
      <c r="I43" s="38"/>
      <c r="J43" s="38"/>
      <c r="K43" s="104"/>
      <c r="L43" s="105"/>
      <c r="M43" s="105"/>
    </row>
    <row r="44" spans="1:16" s="6" customFormat="1" ht="10.15" customHeight="1">
      <c r="A44" s="2"/>
      <c r="C44" s="3"/>
      <c r="D44" s="129"/>
      <c r="E44" s="5"/>
      <c r="F44" s="5"/>
      <c r="G44" s="5"/>
      <c r="H44" s="5"/>
      <c r="I44" s="5"/>
      <c r="J44" s="5"/>
      <c r="K44" s="13"/>
      <c r="L44" s="4"/>
      <c r="M44" s="4"/>
    </row>
    <row r="45" spans="1:16" s="6" customFormat="1" ht="10.15" customHeight="1">
      <c r="D45" s="130"/>
    </row>
    <row r="46" spans="1:16" s="10" customFormat="1" ht="10.15" customHeight="1">
      <c r="D46" s="131"/>
    </row>
    <row r="47" spans="1:16" s="10" customFormat="1" ht="10.15" customHeight="1">
      <c r="D47" s="131"/>
    </row>
    <row r="48" spans="1:16" s="10" customFormat="1" ht="10.15" customHeight="1">
      <c r="D48" s="131"/>
    </row>
    <row r="49" spans="1:17" s="10" customFormat="1" ht="10.15" customHeight="1">
      <c r="D49" s="131"/>
    </row>
    <row r="50" spans="1:17" s="10" customFormat="1" ht="10.15" customHeight="1">
      <c r="D50" s="131"/>
    </row>
    <row r="51" spans="1:17" s="10" customFormat="1" ht="10.15" customHeight="1">
      <c r="A51" s="2"/>
      <c r="B51" s="6"/>
      <c r="C51" s="3"/>
      <c r="D51" s="129"/>
      <c r="E51" s="5"/>
      <c r="F51" s="5"/>
      <c r="G51" s="5"/>
      <c r="H51" s="5"/>
      <c r="I51" s="5"/>
      <c r="J51" s="5"/>
      <c r="K51" s="13"/>
      <c r="L51" s="4"/>
      <c r="M51" s="4"/>
    </row>
    <row r="52" spans="1:17" s="10" customFormat="1" ht="10.15" customHeight="1">
      <c r="A52" s="2"/>
      <c r="B52" s="6"/>
      <c r="C52" s="3"/>
      <c r="D52" s="129"/>
      <c r="E52" s="5"/>
      <c r="F52" s="5"/>
      <c r="G52" s="5"/>
      <c r="H52" s="5"/>
      <c r="I52" s="5"/>
      <c r="J52" s="5"/>
      <c r="K52" s="13"/>
      <c r="L52" s="4"/>
      <c r="M52" s="4"/>
    </row>
    <row r="53" spans="1:17" s="10" customFormat="1" ht="10.15" customHeight="1">
      <c r="A53" s="2"/>
      <c r="B53" s="6"/>
      <c r="C53" s="3"/>
      <c r="D53" s="129"/>
      <c r="E53" s="5"/>
      <c r="F53" s="5"/>
      <c r="G53" s="5"/>
      <c r="H53" s="5"/>
      <c r="I53" s="5"/>
      <c r="J53" s="5"/>
      <c r="K53" s="13"/>
      <c r="L53" s="4"/>
      <c r="M53" s="4"/>
    </row>
    <row r="54" spans="1:17" s="10" customFormat="1" ht="10.15" customHeight="1">
      <c r="A54" s="2"/>
      <c r="B54" s="6"/>
      <c r="C54" s="3"/>
      <c r="D54" s="129"/>
      <c r="E54" s="5"/>
      <c r="F54" s="5"/>
      <c r="G54" s="5"/>
      <c r="H54" s="5"/>
      <c r="I54" s="5"/>
      <c r="J54" s="5"/>
      <c r="K54" s="13"/>
      <c r="L54" s="4"/>
      <c r="M54" s="4"/>
    </row>
    <row r="55" spans="1:17" s="10" customFormat="1" ht="10.15" customHeight="1">
      <c r="A55" s="2"/>
      <c r="B55" s="6"/>
      <c r="C55" s="3"/>
      <c r="D55" s="129"/>
      <c r="E55" s="6"/>
      <c r="F55" s="5"/>
      <c r="G55" s="5"/>
      <c r="H55" s="5"/>
      <c r="I55" s="5"/>
      <c r="J55" s="5"/>
      <c r="K55" s="5"/>
      <c r="L55" s="14"/>
      <c r="M55" s="5"/>
    </row>
    <row r="56" spans="1:17" s="10" customFormat="1" ht="10.15" customHeight="1">
      <c r="A56" s="2"/>
      <c r="B56" s="3"/>
      <c r="C56" s="3"/>
      <c r="D56" s="129"/>
      <c r="E56" s="3"/>
      <c r="F56" s="5"/>
      <c r="G56" s="5"/>
      <c r="H56" s="5"/>
      <c r="I56" s="5"/>
      <c r="J56" s="5"/>
      <c r="K56" s="7"/>
      <c r="L56" s="14"/>
    </row>
    <row r="57" spans="1:17" s="10" customFormat="1" ht="10.15" customHeight="1">
      <c r="A57" s="2"/>
      <c r="B57" s="3"/>
      <c r="C57" s="3"/>
      <c r="D57" s="129"/>
      <c r="E57" s="6"/>
      <c r="F57" s="6"/>
      <c r="G57" s="5"/>
      <c r="H57" s="3"/>
      <c r="I57" s="5"/>
      <c r="J57" s="5"/>
      <c r="K57" s="7"/>
      <c r="L57" s="14"/>
    </row>
    <row r="58" spans="1:17" s="10" customFormat="1" ht="10.15" customHeight="1">
      <c r="A58" s="2"/>
      <c r="B58" s="3"/>
      <c r="C58" s="3"/>
      <c r="D58" s="129"/>
      <c r="E58" s="6"/>
      <c r="F58" s="6"/>
      <c r="G58" s="5"/>
      <c r="H58" s="3"/>
      <c r="I58" s="7"/>
      <c r="J58" s="7"/>
      <c r="K58" s="7"/>
      <c r="L58" s="7"/>
    </row>
    <row r="59" spans="1:17" s="10" customFormat="1" ht="10.15" customHeight="1">
      <c r="A59" s="2"/>
      <c r="B59" s="7"/>
      <c r="C59" s="7"/>
      <c r="D59" s="132"/>
      <c r="E59" s="7"/>
      <c r="F59" s="7"/>
      <c r="G59" s="7"/>
      <c r="H59" s="7"/>
      <c r="I59" s="7"/>
      <c r="J59" s="7"/>
      <c r="K59" s="7"/>
      <c r="L59" s="7"/>
    </row>
    <row r="60" spans="1:17" s="10" customFormat="1" ht="10.15" customHeight="1">
      <c r="A60" s="2"/>
      <c r="B60" s="7"/>
      <c r="C60" s="7"/>
      <c r="D60" s="132"/>
      <c r="E60" s="7"/>
      <c r="F60" s="7"/>
      <c r="G60" s="7"/>
      <c r="H60" s="7"/>
      <c r="I60" s="7"/>
      <c r="J60" s="7"/>
      <c r="K60" s="7"/>
      <c r="L60" s="7"/>
    </row>
    <row r="61" spans="1:17" s="10" customFormat="1" ht="10.15" customHeight="1">
      <c r="A61" s="2"/>
      <c r="B61" s="7"/>
      <c r="C61" s="15"/>
      <c r="D61" s="132"/>
      <c r="E61" s="7"/>
      <c r="F61" s="7"/>
      <c r="G61" s="7"/>
      <c r="H61" s="7"/>
      <c r="I61" s="7"/>
      <c r="J61" s="7"/>
      <c r="K61" s="7"/>
      <c r="L61" s="7"/>
    </row>
    <row r="62" spans="1:17" s="10" customFormat="1" ht="10.15" customHeight="1">
      <c r="A62" s="2"/>
      <c r="B62" s="7"/>
      <c r="C62" s="7"/>
      <c r="D62" s="132"/>
      <c r="E62" s="7"/>
      <c r="F62" s="7"/>
      <c r="G62" s="7"/>
      <c r="H62" s="7"/>
      <c r="I62" s="7"/>
      <c r="J62" s="7"/>
      <c r="K62" s="11"/>
      <c r="L62" s="13"/>
      <c r="M62" s="13"/>
    </row>
    <row r="63" spans="1:17" s="10" customFormat="1" ht="10.15" customHeight="1">
      <c r="A63" s="2"/>
      <c r="B63" s="7"/>
      <c r="C63" s="7"/>
      <c r="D63" s="132"/>
      <c r="E63" s="7"/>
      <c r="F63" s="7"/>
      <c r="G63" s="7"/>
      <c r="H63" s="7"/>
      <c r="I63" s="7"/>
      <c r="J63" s="7"/>
      <c r="K63" s="11"/>
      <c r="L63" s="13"/>
      <c r="M63" s="13"/>
    </row>
    <row r="64" spans="1:17" ht="10.15" customHeight="1">
      <c r="L64" s="13"/>
      <c r="M64" s="13"/>
      <c r="N64" s="5"/>
      <c r="O64" s="1"/>
      <c r="P64" s="1"/>
      <c r="Q64" s="1"/>
    </row>
    <row r="65" spans="12:13" ht="10.15" customHeight="1">
      <c r="L65" s="13"/>
      <c r="M65" s="13"/>
    </row>
    <row r="66" spans="12:13" ht="10.15" customHeight="1">
      <c r="L66" s="13"/>
      <c r="M66" s="13"/>
    </row>
    <row r="67" spans="12:13" ht="10.15" customHeight="1">
      <c r="L67" s="13"/>
      <c r="M67" s="13"/>
    </row>
    <row r="68" spans="12:13" ht="10.15" customHeight="1">
      <c r="L68" s="1"/>
      <c r="M68" s="6"/>
    </row>
    <row r="69" spans="12:13" ht="10.15" customHeight="1">
      <c r="L69" s="1"/>
      <c r="M69" s="6"/>
    </row>
    <row r="70" spans="12:13" ht="10.15" customHeight="1">
      <c r="L70" s="1"/>
      <c r="M70" s="6"/>
    </row>
    <row r="71" spans="12:13">
      <c r="L71" s="1"/>
      <c r="M71" s="6"/>
    </row>
    <row r="72" spans="12:13">
      <c r="L72" s="1"/>
      <c r="M72" s="6"/>
    </row>
    <row r="73" spans="12:13">
      <c r="L73" s="1"/>
      <c r="M73" s="6"/>
    </row>
    <row r="74" spans="12:13">
      <c r="L74" s="1"/>
      <c r="M74" s="6"/>
    </row>
    <row r="75" spans="12:13">
      <c r="L75" s="1"/>
      <c r="M75" s="6"/>
    </row>
    <row r="76" spans="12:13">
      <c r="L76" s="1"/>
      <c r="M76" s="6"/>
    </row>
    <row r="77" spans="12:13">
      <c r="L77" s="6"/>
      <c r="M77" s="6"/>
    </row>
    <row r="78" spans="12:13">
      <c r="L78" s="6"/>
      <c r="M78" s="6"/>
    </row>
    <row r="79" spans="12:13">
      <c r="L79" s="6"/>
      <c r="M79" s="6"/>
    </row>
    <row r="80" spans="12:13">
      <c r="L80" s="6"/>
      <c r="M80" s="6"/>
    </row>
    <row r="81" spans="12:13">
      <c r="L81" s="6"/>
      <c r="M81" s="6"/>
    </row>
    <row r="82" spans="12:13">
      <c r="L82" s="6"/>
      <c r="M82" s="6"/>
    </row>
    <row r="83" spans="12:13">
      <c r="L83" s="6"/>
      <c r="M83" s="6"/>
    </row>
    <row r="84" spans="12:13">
      <c r="L84" s="6"/>
      <c r="M84" s="6"/>
    </row>
    <row r="85" spans="12:13">
      <c r="L85" s="6"/>
      <c r="M85" s="6"/>
    </row>
    <row r="86" spans="12:13">
      <c r="L86" s="9"/>
      <c r="M86" s="5"/>
    </row>
    <row r="87" spans="12:13">
      <c r="L87" s="9"/>
      <c r="M87" s="5"/>
    </row>
    <row r="88" spans="12:13">
      <c r="L88" s="9"/>
      <c r="M88" s="5"/>
    </row>
    <row r="89" spans="12:13">
      <c r="L89" s="9"/>
      <c r="M89" s="5"/>
    </row>
    <row r="90" spans="12:13">
      <c r="L90" s="9"/>
      <c r="M90" s="5"/>
    </row>
    <row r="91" spans="12:13">
      <c r="L91" s="9"/>
      <c r="M91" s="5"/>
    </row>
    <row r="92" spans="12:13">
      <c r="L92" s="9"/>
      <c r="M92" s="5"/>
    </row>
    <row r="93" spans="12:13">
      <c r="L93" s="9"/>
      <c r="M93" s="5"/>
    </row>
    <row r="94" spans="12:13">
      <c r="L94" s="9"/>
      <c r="M94" s="5"/>
    </row>
    <row r="95" spans="12:13">
      <c r="L95" s="9"/>
      <c r="M95" s="5"/>
    </row>
    <row r="96" spans="12:13">
      <c r="L96" s="9"/>
      <c r="M96" s="5"/>
    </row>
    <row r="97" spans="12:13">
      <c r="L97" s="9"/>
      <c r="M97" s="5"/>
    </row>
    <row r="98" spans="12:13">
      <c r="L98" s="9"/>
      <c r="M98" s="5"/>
    </row>
    <row r="99" spans="12:13">
      <c r="L99" s="9"/>
      <c r="M99" s="5"/>
    </row>
    <row r="100" spans="12:13">
      <c r="L100" s="9"/>
      <c r="M100" s="5"/>
    </row>
    <row r="101" spans="12:13">
      <c r="L101" s="9"/>
      <c r="M101" s="5"/>
    </row>
    <row r="102" spans="12:13">
      <c r="L102" s="9"/>
      <c r="M102" s="5"/>
    </row>
    <row r="103" spans="12:13">
      <c r="L103" s="9"/>
      <c r="M103" s="5"/>
    </row>
    <row r="104" spans="12:13">
      <c r="L104" s="9"/>
      <c r="M104" s="5"/>
    </row>
    <row r="105" spans="12:13">
      <c r="L105" s="9"/>
      <c r="M105" s="5"/>
    </row>
    <row r="106" spans="12:13">
      <c r="L106" s="9"/>
      <c r="M106" s="5"/>
    </row>
    <row r="107" spans="12:13">
      <c r="L107" s="9"/>
      <c r="M107" s="5"/>
    </row>
    <row r="108" spans="12:13">
      <c r="L108" s="9"/>
      <c r="M108" s="5"/>
    </row>
    <row r="109" spans="12:13">
      <c r="L109" s="9"/>
      <c r="M109" s="5"/>
    </row>
    <row r="110" spans="12:13">
      <c r="L110" s="9"/>
      <c r="M110" s="5"/>
    </row>
    <row r="111" spans="12:13">
      <c r="L111" s="9"/>
      <c r="M111" s="5"/>
    </row>
    <row r="112" spans="12:13">
      <c r="L112" s="9"/>
      <c r="M112" s="5"/>
    </row>
    <row r="113" spans="12:13">
      <c r="L113" s="9"/>
      <c r="M113" s="5"/>
    </row>
    <row r="114" spans="12:13">
      <c r="L114" s="9"/>
      <c r="M114" s="5"/>
    </row>
    <row r="115" spans="12:13">
      <c r="L115" s="9"/>
      <c r="M115" s="5"/>
    </row>
    <row r="116" spans="12:13">
      <c r="L116" s="9"/>
      <c r="M116" s="5"/>
    </row>
    <row r="117" spans="12:13">
      <c r="L117" s="9"/>
      <c r="M117" s="5"/>
    </row>
    <row r="118" spans="12:13">
      <c r="L118" s="9"/>
      <c r="M118" s="5"/>
    </row>
    <row r="119" spans="12:13">
      <c r="L119" s="9"/>
      <c r="M119" s="5"/>
    </row>
    <row r="120" spans="12:13">
      <c r="L120" s="9"/>
      <c r="M120" s="5"/>
    </row>
    <row r="121" spans="12:13">
      <c r="L121" s="9"/>
      <c r="M121" s="5"/>
    </row>
    <row r="122" spans="12:13">
      <c r="L122" s="9"/>
      <c r="M122" s="5"/>
    </row>
    <row r="123" spans="12:13">
      <c r="L123" s="9"/>
      <c r="M123" s="5"/>
    </row>
    <row r="124" spans="12:13">
      <c r="L124" s="9"/>
      <c r="M124" s="5"/>
    </row>
    <row r="125" spans="12:13">
      <c r="L125" s="9"/>
      <c r="M125" s="5"/>
    </row>
    <row r="126" spans="12:13">
      <c r="L126" s="9"/>
      <c r="M126" s="5"/>
    </row>
    <row r="127" spans="12:13">
      <c r="L127" s="9"/>
      <c r="M127" s="5"/>
    </row>
    <row r="128" spans="12:13">
      <c r="L128" s="9"/>
      <c r="M128" s="5"/>
    </row>
    <row r="129" spans="12:13">
      <c r="L129" s="9"/>
      <c r="M129" s="5"/>
    </row>
    <row r="130" spans="12:13">
      <c r="L130" s="9"/>
      <c r="M130" s="5"/>
    </row>
    <row r="131" spans="12:13">
      <c r="L131" s="9"/>
      <c r="M131" s="5"/>
    </row>
    <row r="132" spans="12:13">
      <c r="L132" s="9"/>
      <c r="M132" s="5"/>
    </row>
    <row r="133" spans="12:13">
      <c r="L133" s="9"/>
      <c r="M133" s="5"/>
    </row>
    <row r="134" spans="12:13">
      <c r="L134" s="9"/>
      <c r="M134" s="5"/>
    </row>
    <row r="135" spans="12:13">
      <c r="L135" s="9"/>
      <c r="M135" s="5"/>
    </row>
    <row r="136" spans="12:13">
      <c r="L136" s="9"/>
      <c r="M136" s="5"/>
    </row>
    <row r="137" spans="12:13">
      <c r="L137" s="9"/>
      <c r="M137" s="5"/>
    </row>
    <row r="138" spans="12:13">
      <c r="L138" s="9"/>
      <c r="M138" s="5"/>
    </row>
    <row r="139" spans="12:13">
      <c r="L139" s="9"/>
      <c r="M139" s="5"/>
    </row>
    <row r="140" spans="12:13">
      <c r="L140" s="9"/>
      <c r="M140" s="5"/>
    </row>
    <row r="141" spans="12:13">
      <c r="L141" s="9"/>
      <c r="M141" s="5"/>
    </row>
    <row r="142" spans="12:13">
      <c r="L142" s="9"/>
      <c r="M142" s="5"/>
    </row>
    <row r="143" spans="12:13">
      <c r="L143" s="9"/>
      <c r="M143" s="5"/>
    </row>
    <row r="144" spans="12:13">
      <c r="L144" s="9"/>
      <c r="M144" s="5"/>
    </row>
    <row r="145" spans="12:13">
      <c r="L145" s="9"/>
      <c r="M145" s="5"/>
    </row>
    <row r="146" spans="12:13">
      <c r="L146" s="9"/>
      <c r="M146" s="5"/>
    </row>
    <row r="147" spans="12:13">
      <c r="L147" s="9"/>
      <c r="M147" s="5"/>
    </row>
    <row r="148" spans="12:13">
      <c r="L148" s="9"/>
      <c r="M148" s="5"/>
    </row>
    <row r="149" spans="12:13">
      <c r="L149" s="9"/>
      <c r="M149" s="5"/>
    </row>
    <row r="150" spans="12:13">
      <c r="L150" s="9"/>
      <c r="M150" s="5"/>
    </row>
    <row r="151" spans="12:13">
      <c r="L151" s="9"/>
      <c r="M151" s="5"/>
    </row>
    <row r="152" spans="12:13">
      <c r="L152" s="9"/>
      <c r="M152" s="5"/>
    </row>
    <row r="153" spans="12:13">
      <c r="L153" s="9"/>
      <c r="M153" s="5"/>
    </row>
    <row r="154" spans="12:13">
      <c r="L154" s="9"/>
      <c r="M154" s="5"/>
    </row>
    <row r="155" spans="12:13">
      <c r="L155" s="9"/>
      <c r="M155" s="5"/>
    </row>
    <row r="156" spans="12:13">
      <c r="L156" s="9"/>
      <c r="M156" s="5"/>
    </row>
    <row r="157" spans="12:13">
      <c r="L157" s="9"/>
      <c r="M157" s="5"/>
    </row>
    <row r="158" spans="12:13">
      <c r="L158" s="9"/>
      <c r="M158" s="5"/>
    </row>
    <row r="159" spans="12:13">
      <c r="L159" s="9"/>
      <c r="M159" s="5"/>
    </row>
    <row r="160" spans="12:13">
      <c r="L160" s="9"/>
      <c r="M160" s="5"/>
    </row>
    <row r="161" spans="12:13">
      <c r="L161" s="9"/>
      <c r="M161" s="5"/>
    </row>
    <row r="162" spans="12:13">
      <c r="L162" s="9"/>
      <c r="M162" s="5"/>
    </row>
    <row r="163" spans="12:13">
      <c r="L163" s="9"/>
      <c r="M163" s="5"/>
    </row>
    <row r="164" spans="12:13">
      <c r="L164" s="9"/>
      <c r="M164" s="5"/>
    </row>
    <row r="165" spans="12:13">
      <c r="L165" s="9"/>
      <c r="M165" s="5"/>
    </row>
    <row r="166" spans="12:13">
      <c r="L166" s="9"/>
      <c r="M166" s="5"/>
    </row>
    <row r="167" spans="12:13">
      <c r="L167" s="9"/>
      <c r="M167" s="5"/>
    </row>
    <row r="168" spans="12:13">
      <c r="L168" s="9"/>
      <c r="M168" s="5"/>
    </row>
    <row r="169" spans="12:13">
      <c r="L169" s="9"/>
      <c r="M169" s="5"/>
    </row>
    <row r="170" spans="12:13">
      <c r="L170" s="9"/>
      <c r="M170" s="5"/>
    </row>
    <row r="171" spans="12:13">
      <c r="L171" s="9"/>
      <c r="M171" s="5"/>
    </row>
    <row r="172" spans="12:13">
      <c r="L172" s="9"/>
      <c r="M172" s="5"/>
    </row>
    <row r="173" spans="12:13">
      <c r="L173" s="9"/>
      <c r="M173" s="5"/>
    </row>
    <row r="174" spans="12:13">
      <c r="L174" s="9"/>
      <c r="M174" s="5"/>
    </row>
    <row r="175" spans="12:13">
      <c r="L175" s="9"/>
      <c r="M175" s="5"/>
    </row>
    <row r="176" spans="12:13">
      <c r="L176" s="9"/>
      <c r="M176" s="5"/>
    </row>
    <row r="177" spans="12:13">
      <c r="L177" s="9"/>
      <c r="M177" s="5"/>
    </row>
    <row r="178" spans="12:13">
      <c r="L178" s="9"/>
      <c r="M178" s="5"/>
    </row>
    <row r="179" spans="12:13">
      <c r="L179" s="9"/>
      <c r="M179" s="5"/>
    </row>
    <row r="180" spans="12:13">
      <c r="L180" s="9"/>
      <c r="M180" s="5"/>
    </row>
    <row r="181" spans="12:13">
      <c r="L181" s="9"/>
      <c r="M181" s="5"/>
    </row>
    <row r="182" spans="12:13">
      <c r="L182" s="9"/>
      <c r="M182" s="5"/>
    </row>
    <row r="183" spans="12:13">
      <c r="L183" s="9"/>
      <c r="M183" s="5"/>
    </row>
    <row r="184" spans="12:13">
      <c r="L184" s="9"/>
      <c r="M184" s="5"/>
    </row>
    <row r="185" spans="12:13">
      <c r="L185" s="9"/>
      <c r="M185" s="5"/>
    </row>
    <row r="186" spans="12:13">
      <c r="L186" s="9"/>
      <c r="M186" s="5"/>
    </row>
    <row r="187" spans="12:13">
      <c r="L187" s="9"/>
      <c r="M187" s="5"/>
    </row>
    <row r="188" spans="12:13">
      <c r="L188" s="9"/>
      <c r="M188" s="5"/>
    </row>
    <row r="189" spans="12:13">
      <c r="L189" s="9"/>
      <c r="M189" s="5"/>
    </row>
    <row r="190" spans="12:13">
      <c r="L190" s="9"/>
      <c r="M190" s="5"/>
    </row>
    <row r="191" spans="12:13">
      <c r="L191" s="9"/>
      <c r="M191" s="5"/>
    </row>
    <row r="192" spans="12:13">
      <c r="L192" s="9"/>
      <c r="M192" s="5"/>
    </row>
    <row r="193" spans="12:13">
      <c r="L193" s="9"/>
      <c r="M193" s="5"/>
    </row>
    <row r="194" spans="12:13">
      <c r="L194" s="9"/>
      <c r="M194" s="5"/>
    </row>
    <row r="195" spans="12:13">
      <c r="L195" s="9"/>
      <c r="M195" s="5"/>
    </row>
    <row r="196" spans="12:13">
      <c r="L196" s="9"/>
      <c r="M196" s="5"/>
    </row>
    <row r="197" spans="12:13">
      <c r="L197" s="9"/>
      <c r="M197" s="5"/>
    </row>
    <row r="198" spans="12:13">
      <c r="L198" s="9"/>
      <c r="M198" s="5"/>
    </row>
    <row r="199" spans="12:13">
      <c r="L199" s="9"/>
      <c r="M199" s="5"/>
    </row>
    <row r="200" spans="12:13">
      <c r="L200" s="9"/>
      <c r="M200" s="5"/>
    </row>
    <row r="201" spans="12:13">
      <c r="L201" s="9"/>
      <c r="M201" s="5"/>
    </row>
    <row r="202" spans="12:13">
      <c r="L202" s="9"/>
      <c r="M202" s="5"/>
    </row>
    <row r="203" spans="12:13">
      <c r="L203" s="9"/>
      <c r="M203" s="5"/>
    </row>
    <row r="204" spans="12:13">
      <c r="L204" s="9"/>
      <c r="M204" s="5"/>
    </row>
    <row r="205" spans="12:13">
      <c r="L205" s="9"/>
      <c r="M205" s="5"/>
    </row>
    <row r="206" spans="12:13">
      <c r="L206" s="9"/>
      <c r="M206" s="5"/>
    </row>
    <row r="207" spans="12:13">
      <c r="L207" s="9"/>
      <c r="M207" s="5"/>
    </row>
    <row r="208" spans="12:13">
      <c r="L208" s="9"/>
      <c r="M208" s="5"/>
    </row>
    <row r="209" spans="12:13">
      <c r="L209" s="9"/>
      <c r="M209" s="5"/>
    </row>
    <row r="210" spans="12:13">
      <c r="L210" s="9"/>
      <c r="M210" s="5"/>
    </row>
    <row r="211" spans="12:13">
      <c r="L211" s="9"/>
      <c r="M211" s="5"/>
    </row>
    <row r="212" spans="12:13">
      <c r="L212" s="9"/>
      <c r="M212" s="5"/>
    </row>
    <row r="213" spans="12:13">
      <c r="L213" s="9"/>
      <c r="M213" s="5"/>
    </row>
    <row r="214" spans="12:13">
      <c r="L214" s="9"/>
      <c r="M214" s="5"/>
    </row>
    <row r="215" spans="12:13">
      <c r="L215" s="9"/>
      <c r="M215" s="5"/>
    </row>
    <row r="216" spans="12:13">
      <c r="L216" s="9"/>
      <c r="M216" s="5"/>
    </row>
    <row r="217" spans="12:13">
      <c r="L217" s="9"/>
      <c r="M217" s="5"/>
    </row>
    <row r="218" spans="12:13">
      <c r="L218" s="9"/>
      <c r="M218" s="5"/>
    </row>
    <row r="219" spans="12:13">
      <c r="L219" s="9"/>
      <c r="M219" s="5"/>
    </row>
    <row r="220" spans="12:13">
      <c r="L220" s="9"/>
      <c r="M220" s="5"/>
    </row>
    <row r="221" spans="12:13">
      <c r="L221" s="9"/>
      <c r="M221" s="5"/>
    </row>
    <row r="222" spans="12:13">
      <c r="L222" s="9"/>
      <c r="M222" s="5"/>
    </row>
    <row r="223" spans="12:13">
      <c r="L223" s="9"/>
      <c r="M223" s="5"/>
    </row>
    <row r="224" spans="12:13">
      <c r="L224" s="9"/>
      <c r="M224" s="5"/>
    </row>
    <row r="225" spans="12:13">
      <c r="L225" s="9"/>
      <c r="M225" s="5"/>
    </row>
    <row r="226" spans="12:13">
      <c r="L226" s="9"/>
      <c r="M226" s="5"/>
    </row>
    <row r="227" spans="12:13">
      <c r="L227" s="9"/>
      <c r="M227" s="5"/>
    </row>
    <row r="228" spans="12:13">
      <c r="L228" s="9"/>
      <c r="M228" s="5"/>
    </row>
    <row r="229" spans="12:13">
      <c r="L229" s="9"/>
      <c r="M229" s="5"/>
    </row>
    <row r="230" spans="12:13">
      <c r="L230" s="9"/>
      <c r="M230" s="5"/>
    </row>
    <row r="231" spans="12:13">
      <c r="L231" s="9"/>
      <c r="M231" s="5"/>
    </row>
    <row r="232" spans="12:13">
      <c r="L232" s="9"/>
      <c r="M232" s="5"/>
    </row>
    <row r="233" spans="12:13">
      <c r="L233" s="9"/>
      <c r="M233" s="5"/>
    </row>
    <row r="234" spans="12:13">
      <c r="L234" s="9"/>
      <c r="M234" s="5"/>
    </row>
    <row r="235" spans="12:13">
      <c r="L235" s="9"/>
      <c r="M235" s="5"/>
    </row>
    <row r="236" spans="12:13">
      <c r="L236" s="9"/>
      <c r="M236" s="5"/>
    </row>
    <row r="237" spans="12:13">
      <c r="L237" s="9"/>
      <c r="M237" s="5"/>
    </row>
    <row r="238" spans="12:13">
      <c r="L238" s="9"/>
      <c r="M238" s="5"/>
    </row>
    <row r="239" spans="12:13">
      <c r="L239" s="9"/>
      <c r="M239" s="5"/>
    </row>
    <row r="240" spans="12:13">
      <c r="L240" s="9"/>
      <c r="M240" s="5"/>
    </row>
    <row r="241" spans="12:13">
      <c r="L241" s="9"/>
      <c r="M241" s="5"/>
    </row>
    <row r="242" spans="12:13">
      <c r="L242" s="9"/>
      <c r="M242" s="5"/>
    </row>
    <row r="243" spans="12:13">
      <c r="L243" s="9"/>
      <c r="M243" s="5"/>
    </row>
    <row r="244" spans="12:13">
      <c r="L244" s="9"/>
      <c r="M244" s="5"/>
    </row>
    <row r="245" spans="12:13">
      <c r="L245" s="9"/>
      <c r="M245" s="5"/>
    </row>
    <row r="246" spans="12:13">
      <c r="L246" s="9"/>
      <c r="M246" s="5"/>
    </row>
    <row r="247" spans="12:13">
      <c r="L247" s="9"/>
      <c r="M247" s="5"/>
    </row>
    <row r="248" spans="12:13">
      <c r="L248" s="9"/>
      <c r="M248" s="5"/>
    </row>
    <row r="249" spans="12:13">
      <c r="L249" s="9"/>
      <c r="M249" s="5"/>
    </row>
    <row r="250" spans="12:13">
      <c r="L250" s="9"/>
      <c r="M250" s="5"/>
    </row>
    <row r="251" spans="12:13">
      <c r="L251" s="9"/>
      <c r="M251" s="5"/>
    </row>
    <row r="252" spans="12:13">
      <c r="L252" s="9"/>
      <c r="M252" s="5"/>
    </row>
    <row r="253" spans="12:13">
      <c r="L253" s="9"/>
      <c r="M253" s="5"/>
    </row>
    <row r="254" spans="12:13">
      <c r="L254" s="9"/>
      <c r="M254" s="5"/>
    </row>
    <row r="255" spans="12:13">
      <c r="L255" s="9"/>
      <c r="M255" s="5"/>
    </row>
    <row r="256" spans="12:13">
      <c r="L256" s="9"/>
      <c r="M256" s="5"/>
    </row>
    <row r="257" spans="12:13">
      <c r="L257" s="9"/>
      <c r="M257" s="5"/>
    </row>
    <row r="258" spans="12:13">
      <c r="L258" s="9"/>
      <c r="M258" s="5"/>
    </row>
    <row r="259" spans="12:13">
      <c r="L259" s="9"/>
      <c r="M259" s="5"/>
    </row>
    <row r="260" spans="12:13">
      <c r="L260" s="9"/>
      <c r="M260" s="5"/>
    </row>
    <row r="261" spans="12:13">
      <c r="L261" s="9"/>
      <c r="M261" s="5"/>
    </row>
    <row r="262" spans="12:13">
      <c r="L262" s="9"/>
      <c r="M262" s="5"/>
    </row>
    <row r="263" spans="12:13">
      <c r="L263" s="9"/>
      <c r="M263" s="5"/>
    </row>
    <row r="264" spans="12:13">
      <c r="L264" s="9"/>
      <c r="M264" s="5"/>
    </row>
    <row r="265" spans="12:13">
      <c r="L265" s="9"/>
      <c r="M265" s="5"/>
    </row>
    <row r="266" spans="12:13">
      <c r="L266" s="9"/>
      <c r="M266" s="5"/>
    </row>
    <row r="267" spans="12:13">
      <c r="L267" s="9"/>
      <c r="M267" s="5"/>
    </row>
    <row r="268" spans="12:13">
      <c r="L268" s="9"/>
      <c r="M268" s="5"/>
    </row>
    <row r="269" spans="12:13">
      <c r="L269" s="9"/>
      <c r="M269" s="5"/>
    </row>
    <row r="270" spans="12:13">
      <c r="L270" s="9"/>
      <c r="M270" s="5"/>
    </row>
    <row r="271" spans="12:13">
      <c r="L271" s="9"/>
      <c r="M271" s="5"/>
    </row>
    <row r="272" spans="12:13">
      <c r="L272" s="9"/>
      <c r="M272" s="5"/>
    </row>
    <row r="273" spans="12:13">
      <c r="L273" s="9"/>
      <c r="M273" s="5"/>
    </row>
    <row r="274" spans="12:13">
      <c r="L274" s="9"/>
      <c r="M274" s="5"/>
    </row>
    <row r="275" spans="12:13">
      <c r="L275" s="9"/>
      <c r="M275" s="5"/>
    </row>
    <row r="276" spans="12:13">
      <c r="L276" s="9"/>
      <c r="M276" s="5"/>
    </row>
    <row r="277" spans="12:13">
      <c r="L277" s="9"/>
      <c r="M277" s="5"/>
    </row>
    <row r="278" spans="12:13">
      <c r="L278" s="9"/>
      <c r="M278" s="5"/>
    </row>
    <row r="279" spans="12:13">
      <c r="L279" s="9"/>
      <c r="M279" s="5"/>
    </row>
    <row r="280" spans="12:13">
      <c r="L280" s="9"/>
      <c r="M280" s="5"/>
    </row>
    <row r="281" spans="12:13">
      <c r="L281" s="9"/>
      <c r="M281" s="5"/>
    </row>
    <row r="282" spans="12:13">
      <c r="L282" s="9"/>
      <c r="M282" s="5"/>
    </row>
    <row r="283" spans="12:13">
      <c r="L283" s="9"/>
      <c r="M283" s="5"/>
    </row>
    <row r="284" spans="12:13">
      <c r="L284" s="9"/>
      <c r="M284" s="5"/>
    </row>
    <row r="285" spans="12:13">
      <c r="L285" s="9"/>
      <c r="M285" s="5"/>
    </row>
    <row r="286" spans="12:13">
      <c r="L286" s="9"/>
      <c r="M286" s="5"/>
    </row>
    <row r="287" spans="12:13">
      <c r="L287" s="9"/>
      <c r="M287" s="5"/>
    </row>
    <row r="288" spans="12:13">
      <c r="L288" s="9"/>
      <c r="M288" s="5"/>
    </row>
    <row r="289" spans="12:13">
      <c r="L289" s="9"/>
      <c r="M289" s="5"/>
    </row>
    <row r="290" spans="12:13">
      <c r="L290" s="9"/>
      <c r="M290" s="5"/>
    </row>
    <row r="291" spans="12:13">
      <c r="L291" s="9"/>
      <c r="M291" s="5"/>
    </row>
    <row r="292" spans="12:13">
      <c r="L292" s="9"/>
      <c r="M292" s="5"/>
    </row>
    <row r="293" spans="12:13">
      <c r="L293" s="9"/>
      <c r="M293" s="5"/>
    </row>
    <row r="294" spans="12:13">
      <c r="L294" s="9"/>
      <c r="M294" s="5"/>
    </row>
    <row r="295" spans="12:13">
      <c r="L295" s="9"/>
      <c r="M295" s="5"/>
    </row>
    <row r="296" spans="12:13">
      <c r="L296" s="9"/>
      <c r="M296" s="5"/>
    </row>
    <row r="297" spans="12:13">
      <c r="L297" s="9"/>
      <c r="M297" s="5"/>
    </row>
    <row r="298" spans="12:13">
      <c r="L298" s="9"/>
      <c r="M298" s="5"/>
    </row>
    <row r="299" spans="12:13">
      <c r="L299" s="9"/>
      <c r="M299" s="5"/>
    </row>
    <row r="300" spans="12:13">
      <c r="L300" s="9"/>
      <c r="M300" s="5"/>
    </row>
    <row r="301" spans="12:13">
      <c r="L301" s="9"/>
      <c r="M301" s="5"/>
    </row>
    <row r="302" spans="12:13">
      <c r="L302" s="9"/>
      <c r="M302" s="5"/>
    </row>
    <row r="303" spans="12:13">
      <c r="L303" s="9"/>
      <c r="M303" s="5"/>
    </row>
    <row r="304" spans="12:13">
      <c r="L304" s="9"/>
      <c r="M304" s="5"/>
    </row>
  </sheetData>
  <sortState xmlns:xlrd2="http://schemas.microsoft.com/office/spreadsheetml/2017/richdata2" ref="A26:M33">
    <sortCondition ref="B26:B33"/>
  </sortState>
  <mergeCells count="4">
    <mergeCell ref="E5:G5"/>
    <mergeCell ref="H5:J5"/>
    <mergeCell ref="B38:M38"/>
    <mergeCell ref="E4:J4"/>
  </mergeCells>
  <printOptions horizontalCentered="1"/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Passerelle HES</vt:lpstr>
      <vt:lpstr>'Passerelle HES'!Zone_d_impression</vt:lpstr>
    </vt:vector>
  </TitlesOfParts>
  <Company>IATE-Gecos Ecotox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Becker</dc:creator>
  <cp:lastModifiedBy>Compte local générique sacportable</cp:lastModifiedBy>
  <cp:lastPrinted>2016-06-16T12:20:39Z</cp:lastPrinted>
  <dcterms:created xsi:type="dcterms:W3CDTF">2003-05-28T06:20:34Z</dcterms:created>
  <dcterms:modified xsi:type="dcterms:W3CDTF">2021-02-10T12:48:18Z</dcterms:modified>
</cp:coreProperties>
</file>