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C3D77F65-EBA3-412E-BED5-6B5D3E23ABB0}" xr6:coauthVersionLast="46" xr6:coauthVersionMax="46" xr10:uidLastSave="{00000000-0000-0000-0000-000000000000}"/>
  <bookViews>
    <workbookView xWindow="-120" yWindow="-120" windowWidth="29040" windowHeight="17640" tabRatio="672" activeTab="1" xr2:uid="{00000000-000D-0000-FFFF-FFFF00000000}"/>
  </bookViews>
  <sheets>
    <sheet name="PROPÉ" sheetId="81" r:id="rId1"/>
    <sheet name="BACHELOR" sheetId="82" r:id="rId2"/>
    <sheet name="MASTER" sheetId="83" r:id="rId3"/>
  </sheets>
  <definedNames>
    <definedName name="_xlnm.Database" localSheetId="1">BACHELOR!$E$51</definedName>
    <definedName name="_xlnm.Database" localSheetId="2">#REF!</definedName>
    <definedName name="_xlnm.Database" localSheetId="0">PROPÉ!$F$52</definedName>
    <definedName name="_xlnm.Database">#REF!</definedName>
    <definedName name="Plan2000travail" localSheetId="1">#REF!</definedName>
    <definedName name="Plan2000travail" localSheetId="2">#REF!</definedName>
    <definedName name="Plan2000travail">#REF!</definedName>
    <definedName name="_xlnm.Print_Area" localSheetId="1">BACHELOR!$A$1:$T$56</definedName>
    <definedName name="_xlnm.Print_Area" localSheetId="2">MASTER!$A$1:$N$80</definedName>
    <definedName name="_xlnm.Print_Area" localSheetId="0">PROPÉ!$A$1:$N$39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82" l="1"/>
  <c r="Q22" i="82"/>
  <c r="E51" i="82"/>
  <c r="H51" i="82"/>
  <c r="H52" i="82" s="1"/>
  <c r="H53" i="82" s="1"/>
  <c r="I51" i="82"/>
  <c r="F51" i="82"/>
  <c r="G51" i="82"/>
  <c r="R38" i="82"/>
  <c r="R36" i="82"/>
  <c r="R30" i="82"/>
  <c r="R28" i="82" s="1"/>
  <c r="R51" i="82" s="1"/>
  <c r="R31" i="82"/>
  <c r="R32" i="82"/>
  <c r="R33" i="82"/>
  <c r="R34" i="82"/>
  <c r="R35" i="82"/>
  <c r="R37" i="82"/>
  <c r="R41" i="82"/>
  <c r="R42" i="82"/>
  <c r="R43" i="82"/>
  <c r="R44" i="82"/>
  <c r="L28" i="81"/>
  <c r="G34" i="81"/>
  <c r="F35" i="81" s="1"/>
  <c r="F34" i="81"/>
  <c r="L19" i="81"/>
  <c r="L8" i="81" s="1"/>
  <c r="L35" i="81" s="1"/>
  <c r="K13" i="83"/>
  <c r="K12" i="83"/>
  <c r="K11" i="83"/>
  <c r="K9" i="83"/>
  <c r="Q9" i="82"/>
  <c r="Q10" i="82"/>
  <c r="Q15" i="82"/>
  <c r="Q13" i="82"/>
  <c r="Q16" i="82"/>
  <c r="Q17" i="82"/>
  <c r="Q23" i="82"/>
  <c r="Q20" i="82" s="1"/>
  <c r="Q24" i="82"/>
  <c r="Q25" i="82"/>
  <c r="Q26" i="82"/>
  <c r="P51" i="82"/>
  <c r="O51" i="82"/>
  <c r="N52" i="82" s="1"/>
  <c r="N53" i="82" s="1"/>
  <c r="N51" i="82"/>
  <c r="M51" i="82"/>
  <c r="L51" i="82"/>
  <c r="K51" i="82"/>
  <c r="K52" i="82" s="1"/>
  <c r="K53" i="82" s="1"/>
  <c r="J51" i="82"/>
  <c r="L13" i="83"/>
  <c r="L9" i="83"/>
  <c r="L11" i="83"/>
  <c r="L12" i="83"/>
  <c r="I34" i="81"/>
  <c r="J34" i="81"/>
  <c r="K34" i="81"/>
  <c r="I35" i="81" s="1"/>
  <c r="H34" i="81"/>
  <c r="Q55" i="82"/>
  <c r="R55" i="82"/>
  <c r="Q8" i="82"/>
  <c r="E52" i="82"/>
  <c r="E53" i="82" s="1"/>
  <c r="Q51" i="82" l="1"/>
</calcChain>
</file>

<file path=xl/sharedStrings.xml><?xml version="1.0" encoding="utf-8"?>
<sst xmlns="http://schemas.openxmlformats.org/spreadsheetml/2006/main" count="690" uniqueCount="387">
  <si>
    <t>de modification</t>
  </si>
  <si>
    <t>Bourban</t>
  </si>
  <si>
    <t>PH/MX</t>
  </si>
  <si>
    <t>MSE-310</t>
  </si>
  <si>
    <t>Organic semiconductors</t>
  </si>
  <si>
    <t>SHS : introduction au projet</t>
  </si>
  <si>
    <t>SHS : projet</t>
  </si>
  <si>
    <t>E</t>
  </si>
  <si>
    <t>Totaux :</t>
  </si>
  <si>
    <t>Bourban/Michaud</t>
  </si>
  <si>
    <t>Polymer morphological characterization techniques</t>
  </si>
  <si>
    <t>Plummer</t>
  </si>
  <si>
    <t>MATH-207c</t>
  </si>
  <si>
    <t>MATH-251b</t>
  </si>
  <si>
    <t>MSE-211</t>
  </si>
  <si>
    <t>MSE-204</t>
  </si>
  <si>
    <t>MSE-203</t>
  </si>
  <si>
    <t>MSE-209</t>
  </si>
  <si>
    <t>Wood structures, properties and uses</t>
  </si>
  <si>
    <t>Klok H.-A.</t>
  </si>
  <si>
    <t>Phénomènes de transfert en science des matériaux</t>
  </si>
  <si>
    <t>MA</t>
  </si>
  <si>
    <t>PH</t>
  </si>
  <si>
    <t>Composites polymères + TP</t>
  </si>
  <si>
    <t>Matériaux de construction + TP</t>
  </si>
  <si>
    <t>oral</t>
  </si>
  <si>
    <t>Crédits</t>
  </si>
  <si>
    <t>MX</t>
  </si>
  <si>
    <t>EL</t>
  </si>
  <si>
    <t>Assembly techniques</t>
  </si>
  <si>
    <t>Life cycle engineering of polymers</t>
  </si>
  <si>
    <t>Recycling of materials</t>
  </si>
  <si>
    <t>Tribology</t>
  </si>
  <si>
    <t>MSE-326</t>
  </si>
  <si>
    <t>SCIENCE ET GÉNIE DES MATÉRIAUX</t>
  </si>
  <si>
    <t xml:space="preserve">Cycle Bachelor </t>
  </si>
  <si>
    <t>Enseignants</t>
  </si>
  <si>
    <t>c</t>
  </si>
  <si>
    <t>e</t>
  </si>
  <si>
    <t>p</t>
  </si>
  <si>
    <t>MSE-437</t>
  </si>
  <si>
    <t>Introduction à la microscopie+TP</t>
  </si>
  <si>
    <t>Matières</t>
  </si>
  <si>
    <t>Semestres</t>
  </si>
  <si>
    <t>Coeff.</t>
  </si>
  <si>
    <t>Période</t>
  </si>
  <si>
    <t>Type</t>
  </si>
  <si>
    <t>Résistance des matériaux</t>
  </si>
  <si>
    <t>Frauenrath</t>
  </si>
  <si>
    <t>Scrivener</t>
  </si>
  <si>
    <t>sem P</t>
  </si>
  <si>
    <t>MT</t>
  </si>
  <si>
    <t>Bloc "Sciences de base" :</t>
  </si>
  <si>
    <t>Analyse IV</t>
  </si>
  <si>
    <t>sem A</t>
  </si>
  <si>
    <t>HUM-nnn</t>
  </si>
  <si>
    <t>MSE-205</t>
  </si>
  <si>
    <t>écrit</t>
  </si>
  <si>
    <t>MSE-206</t>
  </si>
  <si>
    <t>MSE-351</t>
  </si>
  <si>
    <t>MSE-231</t>
  </si>
  <si>
    <t>MSE-340</t>
  </si>
  <si>
    <t>Mischler S.</t>
  </si>
  <si>
    <t>MSE-420</t>
  </si>
  <si>
    <t>MSE-440</t>
  </si>
  <si>
    <t>MSE-210</t>
  </si>
  <si>
    <t>H</t>
  </si>
  <si>
    <t>Research project in materials II</t>
  </si>
  <si>
    <t>Nüesch F.</t>
  </si>
  <si>
    <t>Analyse I (en français) ou</t>
  </si>
  <si>
    <t>Analyse II (en français) ou</t>
  </si>
  <si>
    <r>
      <t>Cementitious materials (advanced)</t>
    </r>
    <r>
      <rPr>
        <strike/>
        <sz val="7"/>
        <color indexed="10"/>
        <rFont val="Times New Roman"/>
        <family val="1"/>
      </rPr>
      <t/>
    </r>
  </si>
  <si>
    <t>CGC</t>
  </si>
  <si>
    <t>Divers enseignants</t>
  </si>
  <si>
    <t>Drezet</t>
  </si>
  <si>
    <t>des</t>
  </si>
  <si>
    <t>Fontcuberta i Morral</t>
  </si>
  <si>
    <t>MSE-430</t>
  </si>
  <si>
    <t>MSE-480</t>
  </si>
  <si>
    <t>MSE-450</t>
  </si>
  <si>
    <t>MSE-474</t>
  </si>
  <si>
    <t>MSE-486</t>
  </si>
  <si>
    <t>MSE-478</t>
  </si>
  <si>
    <t>MSE-451</t>
  </si>
  <si>
    <t>MSE-431</t>
  </si>
  <si>
    <t>MSE-463</t>
  </si>
  <si>
    <t>MSE-464</t>
  </si>
  <si>
    <t>MSE-485</t>
  </si>
  <si>
    <t>MSE-466</t>
  </si>
  <si>
    <t>Damjanovic</t>
  </si>
  <si>
    <t>Divers</t>
  </si>
  <si>
    <t xml:space="preserve">sous réserve </t>
  </si>
  <si>
    <t>sous réserve</t>
  </si>
  <si>
    <t>Code</t>
  </si>
  <si>
    <t>Analyse III</t>
  </si>
  <si>
    <t>Leterrier</t>
  </si>
  <si>
    <t>Sections</t>
  </si>
  <si>
    <t>Composites technology</t>
  </si>
  <si>
    <t>MSE-311</t>
  </si>
  <si>
    <t>MSE-322</t>
  </si>
  <si>
    <t>MSE-352</t>
  </si>
  <si>
    <t>MSE-360</t>
  </si>
  <si>
    <t>MSE-302</t>
  </si>
  <si>
    <t>MSE-390</t>
  </si>
  <si>
    <t>MSE-477</t>
  </si>
  <si>
    <t>Rhéologie et mécanique des fluides</t>
  </si>
  <si>
    <t>Bloc 1 :</t>
  </si>
  <si>
    <t>Bloc 2 :</t>
  </si>
  <si>
    <t>Type de</t>
  </si>
  <si>
    <t>branche</t>
  </si>
  <si>
    <t>Spécifique</t>
  </si>
  <si>
    <t>Chimie générale avancée</t>
  </si>
  <si>
    <t>Enjeux mondiaux</t>
  </si>
  <si>
    <t>Polytechnique</t>
  </si>
  <si>
    <t>Analyse I (en allemand) ou</t>
  </si>
  <si>
    <t>Analyse I (en anglais)</t>
  </si>
  <si>
    <t>Analyse II (en anglais)</t>
  </si>
  <si>
    <t>Algèbre linéaire (en français) ou</t>
  </si>
  <si>
    <t>Algèbre linéaire (en anglais)</t>
  </si>
  <si>
    <t>Introduction à la conception mécanique</t>
  </si>
  <si>
    <t>EE-105</t>
  </si>
  <si>
    <t>MATH-101de</t>
  </si>
  <si>
    <t>MATH-101en</t>
  </si>
  <si>
    <t>MATH-111en</t>
  </si>
  <si>
    <t>PHYS-101de</t>
  </si>
  <si>
    <t>PHYS-101en</t>
  </si>
  <si>
    <t>PHYS-106en</t>
  </si>
  <si>
    <t>Corrosion et protection des métaux + TP</t>
  </si>
  <si>
    <t>Marzari</t>
  </si>
  <si>
    <t>CDH</t>
  </si>
  <si>
    <t>MATH-202c</t>
  </si>
  <si>
    <t>MA2</t>
  </si>
  <si>
    <t>BA1</t>
  </si>
  <si>
    <t>BA2</t>
  </si>
  <si>
    <t>BA3</t>
  </si>
  <si>
    <t>BA4</t>
  </si>
  <si>
    <t>BA5</t>
  </si>
  <si>
    <t>BA6</t>
  </si>
  <si>
    <t>MSE-471</t>
  </si>
  <si>
    <t>ME-105</t>
  </si>
  <si>
    <t>Les cours en allemand et en anglais sont disponibles sous réserve de la compatiblité des horaire des cours.</t>
  </si>
  <si>
    <t>Remarques :</t>
  </si>
  <si>
    <t>*  Se référer à l’art. 3 al. 4 du règlement d’application</t>
  </si>
  <si>
    <t>examen *</t>
  </si>
  <si>
    <t>épreuves *</t>
  </si>
  <si>
    <t>Statistical mechanics</t>
  </si>
  <si>
    <t xml:space="preserve">Thermodynamics for materials science </t>
  </si>
  <si>
    <t>MSE-304</t>
  </si>
  <si>
    <t>Surfaces and interfaces</t>
  </si>
  <si>
    <t>MSE-468</t>
  </si>
  <si>
    <t>Polymer chemistry and macromolecular engineering</t>
  </si>
  <si>
    <t xml:space="preserve">Déformations des matériaux </t>
  </si>
  <si>
    <t>sem A ou P</t>
  </si>
  <si>
    <t>Research project in materials I</t>
  </si>
  <si>
    <t>Properties of semiconductors and related nanostructures</t>
  </si>
  <si>
    <t xml:space="preserve">Weber </t>
  </si>
  <si>
    <t>Materials selection</t>
  </si>
  <si>
    <t>Advanced metallurgy</t>
  </si>
  <si>
    <t>Fundamentals of solid-state materials</t>
  </si>
  <si>
    <t>Fracture of materials</t>
  </si>
  <si>
    <t>MSE-421</t>
  </si>
  <si>
    <t>MSE-422</t>
  </si>
  <si>
    <t>MSE-423</t>
  </si>
  <si>
    <t>MSE-424</t>
  </si>
  <si>
    <t>MSE-425</t>
  </si>
  <si>
    <t>MSE-441</t>
  </si>
  <si>
    <t>max. 6</t>
  </si>
  <si>
    <t>Dielectric properties of materials</t>
  </si>
  <si>
    <t>HUM-1nn</t>
  </si>
  <si>
    <t>divers enseignants</t>
  </si>
  <si>
    <t>MSE-442</t>
  </si>
  <si>
    <t>Electrochemistry for materials technology</t>
  </si>
  <si>
    <t>MX/GM</t>
  </si>
  <si>
    <t xml:space="preserve">Pasquarello </t>
  </si>
  <si>
    <t xml:space="preserve">Propriétés fonctionnelles des matériaux </t>
  </si>
  <si>
    <t>Logé</t>
  </si>
  <si>
    <t>Gruetter</t>
  </si>
  <si>
    <t>Cycle Propédeutique</t>
  </si>
  <si>
    <t>Totaux par semaine :</t>
  </si>
  <si>
    <t>2e</t>
  </si>
  <si>
    <t>3e</t>
  </si>
  <si>
    <t>Totaux tronc commun :</t>
  </si>
  <si>
    <t>Totaux par semestre :</t>
  </si>
  <si>
    <t>Carter</t>
  </si>
  <si>
    <t>MSE-443b</t>
  </si>
  <si>
    <t>MSE-443a</t>
  </si>
  <si>
    <t>MSE-484</t>
  </si>
  <si>
    <t>PHYS-101b</t>
  </si>
  <si>
    <t>Bloc "Bases de la science des matériaux" :</t>
  </si>
  <si>
    <t>Bloc "Approfondissement matériaux" :</t>
  </si>
  <si>
    <t>Electron microscopy: advanced methods</t>
  </si>
  <si>
    <t>PHYS-106b</t>
  </si>
  <si>
    <t>MSE-236</t>
  </si>
  <si>
    <t>MSE-300</t>
  </si>
  <si>
    <t>Introduction to magnetic materials in modern technologies</t>
  </si>
  <si>
    <t>Grundler</t>
  </si>
  <si>
    <t>MSE-432</t>
  </si>
  <si>
    <t xml:space="preserve">H </t>
  </si>
  <si>
    <t>- Science, Technology and Area Studies (CDH)</t>
  </si>
  <si>
    <t>Semester</t>
  </si>
  <si>
    <t>Credits</t>
  </si>
  <si>
    <t>Exam</t>
  </si>
  <si>
    <t>(subject to change)</t>
  </si>
  <si>
    <t xml:space="preserve"> with</t>
  </si>
  <si>
    <t>minor</t>
  </si>
  <si>
    <t>Block "Projects &amp; SHS"</t>
  </si>
  <si>
    <t>Block "Fundamentals in materials"</t>
  </si>
  <si>
    <t>Group "Options"</t>
  </si>
  <si>
    <t>Total credits in the Master Cycle</t>
  </si>
  <si>
    <t>Notes :</t>
  </si>
  <si>
    <t>**  Could be taken during Autumn semester or Spring semester</t>
  </si>
  <si>
    <t>Mandatory engineering internship :</t>
  </si>
  <si>
    <t>Please refer to Rulebook for more details and conditions</t>
  </si>
  <si>
    <t>Minors :</t>
  </si>
  <si>
    <t>The Materials science and engineering Master curriculum may be complemented with a Minor offered at EPFL (see list at http://sac.epfl.ch/minors), with one exception: the Minor in "Materials science and engineering" may not be chosen by SMX students.</t>
  </si>
  <si>
    <t>From the list of Minors offered at EPFL the SMX section recommends the following as being particularly relevant :</t>
  </si>
  <si>
    <t>Advice on choice of courses within the Minor should be taken from the person in charge of the Minor, as well as from the SMX Section.</t>
  </si>
  <si>
    <t>- Area &amp; Cultural Studies (CDH)</t>
  </si>
  <si>
    <t>- Biomedical technology (SMT)</t>
  </si>
  <si>
    <t xml:space="preserve"> Computational science and engineering (SMA)</t>
  </si>
  <si>
    <t>- Management, Technology and Entrepreneurship (SMTE)</t>
  </si>
  <si>
    <t>- Space technology (SEL)</t>
  </si>
  <si>
    <t>- Mechanical engineering (SGM)</t>
  </si>
  <si>
    <t>- Energy (SGM)</t>
  </si>
  <si>
    <t>written</t>
  </si>
  <si>
    <t>MATERIALS SCIENCE AND ENGINEERING</t>
  </si>
  <si>
    <t>Master cycle</t>
  </si>
  <si>
    <t>Seminar series on advances in materials (autumn)**</t>
  </si>
  <si>
    <t>Seminar series on advances in materials (spring)**</t>
  </si>
  <si>
    <t>Physical chemistry of polymeric materials</t>
  </si>
  <si>
    <t>MATH-106c</t>
  </si>
  <si>
    <t>Organic chemistry</t>
  </si>
  <si>
    <t>Stolichnov</t>
  </si>
  <si>
    <t>without withdrawal = impossible to withdraw after the end of the registration deadline</t>
  </si>
  <si>
    <t>Notes:</t>
  </si>
  <si>
    <t>no withdrawal</t>
  </si>
  <si>
    <t>sans retrait</t>
  </si>
  <si>
    <t>Teacher</t>
  </si>
  <si>
    <t>Course</t>
  </si>
  <si>
    <t>Period *</t>
  </si>
  <si>
    <t>Type*</t>
  </si>
  <si>
    <t>MSE-470a</t>
  </si>
  <si>
    <t>MSE-470b</t>
  </si>
  <si>
    <t>sans retrait = pas de retrait possible après le délai d'inscription</t>
  </si>
  <si>
    <t>MA1/MA3</t>
  </si>
  <si>
    <t>Boehm Courjault/Scrivener+Sofia</t>
  </si>
  <si>
    <t>Alexander/Hébert</t>
  </si>
  <si>
    <t>Michler J./Siegmann/Vaucher</t>
  </si>
  <si>
    <t>specialis.</t>
  </si>
  <si>
    <r>
      <rPr>
        <b/>
        <sz val="7"/>
        <rFont val="Cambria"/>
        <family val="1"/>
        <scheme val="major"/>
      </rPr>
      <t>Specialisation :</t>
    </r>
  </si>
  <si>
    <t>MX/CGC</t>
  </si>
  <si>
    <t>Bourban/Michaud+Bourban</t>
  </si>
  <si>
    <t>Transformations de phase</t>
  </si>
  <si>
    <t>Zuleta</t>
  </si>
  <si>
    <t>Mountford</t>
  </si>
  <si>
    <t>Bres/Carrara + Zoia</t>
  </si>
  <si>
    <t>Sciences et technologies de l’électricité (printemps)</t>
  </si>
  <si>
    <t>Science des polymères</t>
  </si>
  <si>
    <t>Tileli</t>
  </si>
  <si>
    <t>Bastings</t>
  </si>
  <si>
    <t>Research project in materials III</t>
  </si>
  <si>
    <r>
      <t>Courses from other programs according to the recommended courses list or other courses approved by the direction of the section</t>
    </r>
    <r>
      <rPr>
        <strike/>
        <sz val="7"/>
        <color rgb="FFFF0000"/>
        <rFont val="Cambria"/>
        <family val="1"/>
        <scheme val="major"/>
      </rPr>
      <t xml:space="preserve"> </t>
    </r>
  </si>
  <si>
    <t>Validation of the specialisation « Materials research and development » requires 30 ECTS from the Group "Options"</t>
  </si>
  <si>
    <t>Klok-Lermann</t>
  </si>
  <si>
    <t>PHYS-207c</t>
  </si>
  <si>
    <t>MATH-106en</t>
  </si>
  <si>
    <t>MATH-101g</t>
  </si>
  <si>
    <t>MSE-490</t>
  </si>
  <si>
    <t>MSE-491</t>
  </si>
  <si>
    <t>MSE-492</t>
  </si>
  <si>
    <t>Information, calcul, communication</t>
  </si>
  <si>
    <t>(10)</t>
  </si>
  <si>
    <t xml:space="preserve">*    Please refer to Exams Rulebook (article 3, paragraph 4). 
</t>
  </si>
  <si>
    <t>Sem A, evaluation during Fall semester; H, exam after Fall semester; sem P, evaluation during Spring semester; E, exam after Spring semester.</t>
  </si>
  <si>
    <t>MSE-369</t>
  </si>
  <si>
    <t>ME-373</t>
  </si>
  <si>
    <t>Modélisation et simulation par éléments finis</t>
  </si>
  <si>
    <t>GM</t>
  </si>
  <si>
    <t>General physics: electromagnetism</t>
  </si>
  <si>
    <t>MSE-212</t>
  </si>
  <si>
    <t>Nanomaterials</t>
  </si>
  <si>
    <t>MSE-100</t>
  </si>
  <si>
    <t>MSE-213</t>
  </si>
  <si>
    <t>Moll</t>
  </si>
  <si>
    <t>Chimie générale avancée (en anglais)</t>
  </si>
  <si>
    <t>Rizzo+Rizzo/Terrettaz</t>
  </si>
  <si>
    <t>Cibils</t>
  </si>
  <si>
    <t>écrit
sans retrait</t>
  </si>
  <si>
    <t>Physique générale : quantique</t>
  </si>
  <si>
    <t>Physique générale : mécanique (en allemand) ou</t>
  </si>
  <si>
    <t>Physique générale : mécanique (en anglais)</t>
  </si>
  <si>
    <t>Physique générale : thermodynamique (en français) ou</t>
  </si>
  <si>
    <t>Physique générale : thermodynamique (en anglais)</t>
  </si>
  <si>
    <t>Lacour/Ferrot</t>
  </si>
  <si>
    <t>Kressner</t>
  </si>
  <si>
    <t>Rizzo/Züttel+Rizzo/
Züttel/Terrettaz</t>
  </si>
  <si>
    <t>CH-160en</t>
  </si>
  <si>
    <t>Plummer/Leinenbach</t>
  </si>
  <si>
    <t>CS-119b</t>
  </si>
  <si>
    <t>MATH-111g</t>
  </si>
  <si>
    <t>MATH-111(pi)</t>
  </si>
  <si>
    <t>CH-160a</t>
  </si>
  <si>
    <t>6</t>
  </si>
  <si>
    <t>PHYS-201d</t>
  </si>
  <si>
    <t>PHYS-101e</t>
  </si>
  <si>
    <t>Physique générale : mécanique (STI I) ou</t>
  </si>
  <si>
    <t>Physique générale : mécanique (STI II) ou</t>
  </si>
  <si>
    <t>Grandjean</t>
  </si>
  <si>
    <t>Surface analysis</t>
  </si>
  <si>
    <t>Probability and statistics for materials science</t>
  </si>
  <si>
    <t>Picasso</t>
  </si>
  <si>
    <t xml:space="preserve">Milieux continus </t>
  </si>
  <si>
    <t xml:space="preserve"> E</t>
  </si>
  <si>
    <t xml:space="preserve"> Cayron</t>
  </si>
  <si>
    <r>
      <rPr>
        <sz val="7"/>
        <rFont val="Cambria"/>
        <family val="1"/>
        <scheme val="major"/>
      </rPr>
      <t>Philippe/van Herle</t>
    </r>
  </si>
  <si>
    <t>Atomistic and quantum simulations of materials</t>
  </si>
  <si>
    <t>Biomaterials (pour MX)</t>
  </si>
  <si>
    <t>2020-2021</t>
  </si>
  <si>
    <t>MSE-438</t>
  </si>
  <si>
    <t>MSE-237</t>
  </si>
  <si>
    <r>
      <t>Mischler/Stoltchnov</t>
    </r>
    <r>
      <rPr>
        <strike/>
        <sz val="7"/>
        <color rgb="FFFF0000"/>
        <rFont val="Cambria"/>
        <family val="1"/>
        <scheme val="major"/>
      </rPr>
      <t xml:space="preserve">
</t>
    </r>
  </si>
  <si>
    <t>Structure des matériaux</t>
  </si>
  <si>
    <r>
      <t>Projet matériaux</t>
    </r>
    <r>
      <rPr>
        <sz val="7"/>
        <color rgb="FFFF0000"/>
        <rFont val="Cambria"/>
        <family val="1"/>
        <scheme val="major"/>
      </rPr>
      <t xml:space="preserve"> </t>
    </r>
  </si>
  <si>
    <t>Soft matter</t>
  </si>
  <si>
    <t>Innovation &amp; entrepreneurship in engineering (can be taken instead of "Research Project in Materials I")</t>
  </si>
  <si>
    <t>MGT-555</t>
  </si>
  <si>
    <t>(2)</t>
  </si>
  <si>
    <t>(8)</t>
  </si>
  <si>
    <r>
      <rPr>
        <sz val="7"/>
        <rFont val="Cambria"/>
        <family val="1"/>
        <scheme val="major"/>
      </rPr>
      <t xml:space="preserve"> Cibils</t>
    </r>
  </si>
  <si>
    <t>Bowen / Testino + Bowen</t>
  </si>
  <si>
    <t>Cantoni/Hessler/Oveisi</t>
  </si>
  <si>
    <r>
      <rPr>
        <sz val="7"/>
        <rFont val="Cambria"/>
        <family val="1"/>
        <scheme val="major"/>
      </rPr>
      <t>Maddocks</t>
    </r>
  </si>
  <si>
    <r>
      <rPr>
        <sz val="7"/>
        <rFont val="Cambria"/>
        <family val="1"/>
        <scheme val="major"/>
      </rPr>
      <t xml:space="preserve"> Rahi</t>
    </r>
  </si>
  <si>
    <t xml:space="preserve">Divers, Weber Th, Michaud </t>
  </si>
  <si>
    <t>Materials for superconducting applications</t>
  </si>
  <si>
    <t>Stellacci /Bourban/Vacat</t>
  </si>
  <si>
    <t>Métaux et alliages</t>
  </si>
  <si>
    <t>TP Matériaux  (pour MX seulement)</t>
  </si>
  <si>
    <t>Ceramic and Colloidal Processing</t>
  </si>
  <si>
    <t>Ceramics, structures and properties + TP (jusqu'à 2020-2021)</t>
  </si>
  <si>
    <t>Stellacci</t>
  </si>
  <si>
    <t>Theory of materials : from structure to properties (jusqu'à 2020-2021)</t>
  </si>
  <si>
    <t>Amstad / Klok</t>
  </si>
  <si>
    <t>Pizzi</t>
  </si>
  <si>
    <t>Bastings/Klok</t>
  </si>
  <si>
    <r>
      <t xml:space="preserve">Biology for engineers </t>
    </r>
    <r>
      <rPr>
        <i/>
        <sz val="7"/>
        <rFont val="Cambria"/>
        <family val="1"/>
        <scheme val="major"/>
      </rPr>
      <t xml:space="preserve"> (dupliqué BA6 en 2020-2021)</t>
    </r>
    <r>
      <rPr>
        <sz val="7"/>
        <rFont val="Cambria"/>
        <family val="1"/>
        <scheme val="major"/>
      </rPr>
      <t xml:space="preserve"> dès 2020-2021</t>
    </r>
  </si>
  <si>
    <t>Biology for engineers (jusqu'à 2020-2021)</t>
  </si>
  <si>
    <t>written
sans retrait</t>
  </si>
  <si>
    <t>Testerman</t>
  </si>
  <si>
    <t>Buffa</t>
  </si>
  <si>
    <t>Svaldi</t>
  </si>
  <si>
    <t>Bastings/Moll</t>
  </si>
  <si>
    <t>Mari</t>
  </si>
  <si>
    <t>Manley</t>
  </si>
  <si>
    <t>Introduction à la méthode des éléments finis </t>
  </si>
  <si>
    <t>Ceriotti</t>
  </si>
  <si>
    <t xml:space="preserve">Zuleta J. </t>
  </si>
  <si>
    <t>Lévêque/Pellet</t>
  </si>
  <si>
    <t>SC/IN</t>
  </si>
  <si>
    <t>MTE/MX</t>
  </si>
  <si>
    <t>HUM/MGT-nnn</t>
  </si>
  <si>
    <t>SHS : Cours à choix I selon Plan d'études SHS &amp; MGT</t>
  </si>
  <si>
    <t>CDH/CDM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</si>
  <si>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</si>
  <si>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</si>
  <si>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</si>
  <si>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Bloc "SHS et MGT transversal" :</t>
  </si>
  <si>
    <t xml:space="preserve">Organic electronic materials </t>
  </si>
  <si>
    <t>MSE-465</t>
  </si>
  <si>
    <t>Algèbre linéaire (classe pilote)  Pas donné en 2020-21</t>
  </si>
  <si>
    <t>Thin film fabrication technologies</t>
  </si>
  <si>
    <t>Michler J.</t>
  </si>
  <si>
    <t>Modelling problem solving, computing and visualisaton I (pas donné en 2020-21)</t>
  </si>
  <si>
    <t>Modelling problem solving, computing and visualisaton II (pas donné en 2020-21)</t>
  </si>
  <si>
    <t>Drezet/Durand</t>
  </si>
  <si>
    <t>Fontcuberta i Morral/Piazza</t>
  </si>
  <si>
    <t>Introduction to crystal growth by epitaxy  (pas donné en 2020-21)</t>
  </si>
  <si>
    <t>Pichelin F.</t>
  </si>
  <si>
    <t>Amstad/Bowen</t>
  </si>
  <si>
    <t>Boujo</t>
  </si>
  <si>
    <t>Numerical analysis</t>
  </si>
  <si>
    <t>Antolin Sanchez</t>
  </si>
  <si>
    <t>Analyse numérique (pas donné en 2020-21)</t>
  </si>
  <si>
    <t>Frauenrath + Frauenrath/Görl/Chauvin</t>
  </si>
  <si>
    <t>Görl/Plummer + Plummer</t>
  </si>
  <si>
    <t>MATH-251d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</si>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</sst>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€];[Red]\-#,##0.00[$€]"/>
  </numFmts>
  <fonts count="33">
    <font>
      <b/>
      <sz val="7"/>
      <name val="Times"/>
    </font>
    <font>
      <sz val="9"/>
      <name val="Geneva"/>
    </font>
    <font>
      <b/>
      <strike/>
      <sz val="7"/>
      <name val="Times"/>
    </font>
    <font>
      <strike/>
      <sz val="7"/>
      <color indexed="10"/>
      <name val="Times New Roman"/>
      <family val="1"/>
    </font>
    <font>
      <b/>
      <sz val="7"/>
      <name val="Times"/>
    </font>
    <font>
      <sz val="8"/>
      <name val="Verdana"/>
      <family val="2"/>
    </font>
    <font>
      <b/>
      <sz val="8"/>
      <name val="Times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7"/>
      <name val="Cambria"/>
      <family val="1"/>
      <scheme val="major"/>
    </font>
    <font>
      <sz val="12"/>
      <name val="Cambria"/>
      <family val="1"/>
      <scheme val="major"/>
    </font>
    <font>
      <i/>
      <sz val="7"/>
      <name val="Cambria"/>
      <family val="1"/>
      <scheme val="major"/>
    </font>
    <font>
      <b/>
      <i/>
      <sz val="7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7"/>
      <color rgb="FFFF0000"/>
      <name val="Cambria"/>
      <family val="1"/>
      <scheme val="major"/>
    </font>
    <font>
      <strike/>
      <sz val="7"/>
      <color rgb="FFFF0000"/>
      <name val="Cambria"/>
      <family val="1"/>
      <scheme val="major"/>
    </font>
    <font>
      <b/>
      <strike/>
      <sz val="7"/>
      <color rgb="FFFF0000"/>
      <name val="Cambria"/>
      <family val="1"/>
      <scheme val="major"/>
    </font>
    <font>
      <b/>
      <u/>
      <sz val="7"/>
      <color theme="10"/>
      <name val="Times"/>
    </font>
    <font>
      <b/>
      <u/>
      <sz val="7"/>
      <color theme="11"/>
      <name val="Times"/>
    </font>
    <font>
      <b/>
      <strike/>
      <sz val="7"/>
      <name val="Cambria"/>
      <family val="1"/>
      <scheme val="major"/>
    </font>
    <font>
      <i/>
      <strike/>
      <sz val="7"/>
      <color rgb="FFFF0000"/>
      <name val="Cambria"/>
      <family val="1"/>
      <scheme val="major"/>
    </font>
    <font>
      <sz val="7"/>
      <name val="Cambria"/>
      <family val="1"/>
    </font>
    <font>
      <b/>
      <sz val="7"/>
      <name val="Cambria"/>
      <family val="1"/>
    </font>
    <font>
      <i/>
      <sz val="7"/>
      <name val="Cambria"/>
      <family val="1"/>
    </font>
    <font>
      <i/>
      <strike/>
      <sz val="7"/>
      <name val="Cambria"/>
      <family val="1"/>
      <scheme val="major"/>
    </font>
    <font>
      <sz val="7"/>
      <color rgb="FFFF0000"/>
      <name val="Cambria"/>
      <family val="1"/>
      <scheme val="major"/>
    </font>
    <font>
      <sz val="7"/>
      <color rgb="FF000000"/>
      <name val="Cambria"/>
      <family val="1"/>
      <scheme val="major"/>
    </font>
    <font>
      <b/>
      <strike/>
      <sz val="7"/>
      <name val="Times"/>
      <family val="1"/>
    </font>
    <font>
      <sz val="7"/>
      <color theme="1"/>
      <name val="Cambria"/>
      <family val="1"/>
      <scheme val="major"/>
    </font>
    <font>
      <sz val="7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8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</cellStyleXfs>
  <cellXfs count="400">
    <xf numFmtId="0" fontId="0" fillId="0" borderId="0" xfId="0"/>
    <xf numFmtId="0" fontId="8" fillId="0" borderId="0" xfId="2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 wrapText="1"/>
    </xf>
    <xf numFmtId="0" fontId="7" fillId="0" borderId="3" xfId="5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11" fillId="0" borderId="7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5" applyFont="1" applyFill="1" applyBorder="1" applyAlignment="1">
      <alignment horizontal="left" vertical="center" wrapText="1"/>
    </xf>
    <xf numFmtId="0" fontId="7" fillId="0" borderId="9" xfId="5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5" xfId="5" applyFont="1" applyFill="1" applyBorder="1" applyAlignment="1">
      <alignment horizontal="left" vertical="center" wrapText="1"/>
    </xf>
    <xf numFmtId="0" fontId="7" fillId="0" borderId="16" xfId="5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vertical="center"/>
    </xf>
    <xf numFmtId="0" fontId="11" fillId="0" borderId="18" xfId="2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7" fillId="0" borderId="21" xfId="0" quotePrefix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7" fillId="0" borderId="22" xfId="0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3" fillId="0" borderId="22" xfId="0" quotePrefix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49" fontId="11" fillId="0" borderId="0" xfId="0" quotePrefix="1" applyNumberFormat="1" applyFont="1" applyFill="1" applyBorder="1" applyAlignment="1">
      <alignment vertical="center"/>
    </xf>
    <xf numFmtId="0" fontId="11" fillId="0" borderId="0" xfId="3" quotePrefix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22" fillId="0" borderId="23" xfId="0" quotePrefix="1" applyFont="1" applyFill="1" applyBorder="1" applyAlignment="1">
      <alignment horizontal="center" vertical="center"/>
    </xf>
    <xf numFmtId="0" fontId="22" fillId="0" borderId="21" xfId="0" quotePrefix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0" borderId="23" xfId="0" quotePrefix="1" applyFont="1" applyFill="1" applyBorder="1" applyAlignment="1">
      <alignment horizontal="center" vertical="center"/>
    </xf>
    <xf numFmtId="0" fontId="19" fillId="0" borderId="19" xfId="0" quotePrefix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/>
    </xf>
    <xf numFmtId="0" fontId="25" fillId="0" borderId="22" xfId="0" quotePrefix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24" xfId="0" quotePrefix="1" applyFont="1" applyFill="1" applyBorder="1" applyAlignment="1">
      <alignment horizontal="center" vertical="center"/>
    </xf>
    <xf numFmtId="0" fontId="11" fillId="0" borderId="23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3" fillId="0" borderId="21" xfId="0" quotePrefix="1" applyFont="1" applyFill="1" applyBorder="1" applyAlignment="1">
      <alignment horizontal="center" vertical="center"/>
    </xf>
    <xf numFmtId="0" fontId="19" fillId="0" borderId="18" xfId="0" quotePrefix="1" applyFont="1" applyFill="1" applyBorder="1" applyAlignment="1">
      <alignment horizontal="center" vertical="center"/>
    </xf>
    <xf numFmtId="0" fontId="19" fillId="0" borderId="21" xfId="0" quotePrefix="1" applyFont="1" applyFill="1" applyBorder="1" applyAlignment="1">
      <alignment horizontal="center" vertical="center"/>
    </xf>
    <xf numFmtId="0" fontId="25" fillId="0" borderId="21" xfId="0" quotePrefix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5" fillId="0" borderId="20" xfId="0" quotePrefix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vertical="center" wrapText="1"/>
    </xf>
    <xf numFmtId="0" fontId="22" fillId="2" borderId="21" xfId="0" quotePrefix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1" fillId="2" borderId="23" xfId="0" quotePrefix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22" fillId="2" borderId="18" xfId="0" quotePrefix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2" borderId="20" xfId="0" quotePrefix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4" xfId="0" quotePrefix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24" xfId="0" quotePrefix="1" applyFont="1" applyFill="1" applyBorder="1" applyAlignment="1">
      <alignment horizontal="center" vertical="center"/>
    </xf>
    <xf numFmtId="0" fontId="7" fillId="2" borderId="20" xfId="0" quotePrefix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1" fillId="2" borderId="18" xfId="0" quotePrefix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7" fillId="2" borderId="22" xfId="0" quotePrefix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vertical="center"/>
    </xf>
    <xf numFmtId="0" fontId="24" fillId="3" borderId="14" xfId="0" applyFont="1" applyFill="1" applyBorder="1" applyAlignment="1">
      <alignment vertical="center" wrapText="1"/>
    </xf>
    <xf numFmtId="0" fontId="24" fillId="3" borderId="29" xfId="0" applyFont="1" applyFill="1" applyBorder="1" applyAlignment="1">
      <alignment vertical="center"/>
    </xf>
    <xf numFmtId="0" fontId="24" fillId="3" borderId="25" xfId="0" quotePrefix="1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4" fillId="3" borderId="21" xfId="0" quotePrefix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4" fillId="3" borderId="17" xfId="0" quotePrefix="1" applyFont="1" applyFill="1" applyBorder="1" applyAlignment="1">
      <alignment horizontal="center" vertical="center"/>
    </xf>
    <xf numFmtId="0" fontId="24" fillId="3" borderId="31" xfId="0" quotePrefix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9" fillId="0" borderId="0" xfId="0" applyFont="1"/>
    <xf numFmtId="0" fontId="24" fillId="0" borderId="18" xfId="184" applyFont="1" applyFill="1" applyBorder="1" applyAlignment="1">
      <alignment vertical="center"/>
    </xf>
    <xf numFmtId="0" fontId="11" fillId="2" borderId="21" xfId="3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11" fillId="2" borderId="18" xfId="184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center"/>
    </xf>
    <xf numFmtId="0" fontId="13" fillId="2" borderId="23" xfId="0" quotePrefix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vertical="center"/>
    </xf>
    <xf numFmtId="0" fontId="31" fillId="2" borderId="21" xfId="0" applyFont="1" applyFill="1" applyBorder="1" applyAlignment="1">
      <alignment vertical="center"/>
    </xf>
    <xf numFmtId="0" fontId="31" fillId="2" borderId="18" xfId="0" applyFont="1" applyFill="1" applyBorder="1" applyAlignment="1">
      <alignment vertical="center"/>
    </xf>
    <xf numFmtId="0" fontId="32" fillId="0" borderId="0" xfId="0" applyFont="1"/>
    <xf numFmtId="0" fontId="11" fillId="0" borderId="2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7" fillId="0" borderId="32" xfId="0" quotePrefix="1" applyFont="1" applyFill="1" applyBorder="1" applyAlignment="1">
      <alignment horizontal="center" vertical="center"/>
    </xf>
    <xf numFmtId="0" fontId="7" fillId="0" borderId="34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20" xfId="0" quotePrefix="1" applyFont="1" applyFill="1" applyBorder="1" applyAlignment="1">
      <alignment horizontal="center" vertical="center"/>
    </xf>
  </cellXfs>
  <cellStyles count="185">
    <cellStyle name="Euro" xfId="1" xr:uid="{00000000-0005-0000-0000-000000000000}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Normal" xfId="0" builtinId="0"/>
    <cellStyle name="Normal_AR plan 2004-2005B1.xls" xfId="2" xr:uid="{00000000-0005-0000-0000-0000B4000000}"/>
    <cellStyle name="Normal_AR plan 2004-2005B1.xls 2" xfId="184" xr:uid="{00000000-0005-0000-0000-0000B5000000}"/>
    <cellStyle name="Normal_AR plan 2004-2005B2-3.xls" xfId="3" xr:uid="{00000000-0005-0000-0000-0000B6000000}"/>
    <cellStyle name="Normal_AR plan 2004-2005M0506.xls" xfId="4" xr:uid="{00000000-0005-0000-0000-0000B7000000}"/>
    <cellStyle name="Normal_Plan études DC_nouveau_2001-2002" xfId="5" xr:uid="{00000000-0005-0000-0000-0000B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7"/>
  <sheetViews>
    <sheetView showGridLines="0" showZeros="0" defaultGridColor="0" view="pageBreakPreview" colorId="8" zoomScale="145" zoomScaleNormal="150" zoomScaleSheetLayoutView="145" zoomScalePageLayoutView="150" workbookViewId="0"/>
  </sheetViews>
  <sheetFormatPr baseColWidth="10" defaultColWidth="10.6640625" defaultRowHeight="12"/>
  <cols>
    <col min="1" max="1" width="13.1640625" style="48" customWidth="1"/>
    <col min="2" max="2" width="48.6640625" style="117" customWidth="1"/>
    <col min="3" max="3" width="15.1640625" style="62" customWidth="1"/>
    <col min="4" max="4" width="20.33203125" style="118" customWidth="1"/>
    <col min="5" max="5" width="9" style="119" bestFit="1" customWidth="1"/>
    <col min="6" max="11" width="3.1640625" style="65" customWidth="1"/>
    <col min="12" max="13" width="10.5" style="64" customWidth="1"/>
    <col min="14" max="14" width="10.5" style="63" customWidth="1"/>
    <col min="15" max="242" width="8" style="65" customWidth="1"/>
    <col min="243" max="16384" width="10.6640625" style="65"/>
  </cols>
  <sheetData>
    <row r="1" spans="1:20" ht="15.75">
      <c r="A1" s="35" t="s">
        <v>317</v>
      </c>
      <c r="B1" s="53" t="s">
        <v>34</v>
      </c>
      <c r="C1" s="216"/>
      <c r="D1" s="61"/>
      <c r="N1" s="59" t="s">
        <v>177</v>
      </c>
      <c r="O1" s="35"/>
      <c r="P1" s="35"/>
      <c r="Q1" s="35"/>
      <c r="R1" s="35"/>
      <c r="S1" s="35"/>
      <c r="T1" s="35"/>
    </row>
    <row r="2" spans="1:20" ht="15.75">
      <c r="A2" s="35"/>
      <c r="B2" s="53"/>
      <c r="C2" s="216"/>
      <c r="D2" s="61"/>
      <c r="N2" s="59"/>
      <c r="O2" s="35"/>
      <c r="P2" s="35"/>
      <c r="Q2" s="35"/>
      <c r="R2" s="35"/>
      <c r="S2" s="35"/>
      <c r="T2" s="35"/>
    </row>
    <row r="3" spans="1:20" s="35" customFormat="1" ht="15" customHeight="1">
      <c r="A3" s="1"/>
      <c r="B3" s="217"/>
      <c r="C3" s="218"/>
      <c r="D3" s="50"/>
      <c r="E3" s="219"/>
      <c r="F3" s="220"/>
      <c r="G3" s="220"/>
      <c r="H3" s="220"/>
      <c r="I3" s="220"/>
      <c r="J3" s="220"/>
      <c r="K3" s="220"/>
      <c r="L3" s="116"/>
      <c r="M3" s="116"/>
      <c r="N3" s="184"/>
    </row>
    <row r="4" spans="1:20" s="9" customFormat="1" ht="10.35" customHeight="1">
      <c r="A4" s="2" t="s">
        <v>93</v>
      </c>
      <c r="B4" s="3" t="s">
        <v>42</v>
      </c>
      <c r="C4" s="4" t="s">
        <v>108</v>
      </c>
      <c r="D4" s="5" t="s">
        <v>36</v>
      </c>
      <c r="E4" s="6" t="s">
        <v>96</v>
      </c>
      <c r="F4" s="366" t="s">
        <v>43</v>
      </c>
      <c r="G4" s="367"/>
      <c r="H4" s="367"/>
      <c r="I4" s="367"/>
      <c r="J4" s="367"/>
      <c r="K4" s="368"/>
      <c r="L4" s="7" t="s">
        <v>44</v>
      </c>
      <c r="M4" s="169" t="s">
        <v>45</v>
      </c>
      <c r="N4" s="8" t="s">
        <v>46</v>
      </c>
    </row>
    <row r="5" spans="1:20" s="9" customFormat="1" ht="10.35" customHeight="1">
      <c r="A5" s="10"/>
      <c r="B5" s="11"/>
      <c r="C5" s="12" t="s">
        <v>109</v>
      </c>
      <c r="D5" s="13" t="s">
        <v>91</v>
      </c>
      <c r="E5" s="14"/>
      <c r="F5" s="15"/>
      <c r="G5" s="16" t="s">
        <v>132</v>
      </c>
      <c r="H5" s="17"/>
      <c r="I5" s="15"/>
      <c r="J5" s="16" t="s">
        <v>133</v>
      </c>
      <c r="K5" s="18"/>
      <c r="L5" s="19"/>
      <c r="M5" s="170" t="s">
        <v>75</v>
      </c>
      <c r="N5" s="20" t="s">
        <v>143</v>
      </c>
    </row>
    <row r="6" spans="1:20" s="9" customFormat="1" ht="10.35" customHeight="1">
      <c r="A6" s="21"/>
      <c r="B6" s="22"/>
      <c r="C6" s="23"/>
      <c r="D6" s="24" t="s">
        <v>0</v>
      </c>
      <c r="E6" s="25"/>
      <c r="F6" s="26" t="s">
        <v>37</v>
      </c>
      <c r="G6" s="27" t="s">
        <v>38</v>
      </c>
      <c r="H6" s="27" t="s">
        <v>39</v>
      </c>
      <c r="I6" s="27" t="s">
        <v>37</v>
      </c>
      <c r="J6" s="27" t="s">
        <v>38</v>
      </c>
      <c r="K6" s="28" t="s">
        <v>39</v>
      </c>
      <c r="L6" s="29"/>
      <c r="M6" s="170" t="s">
        <v>144</v>
      </c>
      <c r="N6" s="20"/>
    </row>
    <row r="7" spans="1:20" s="49" customFormat="1" ht="10.35" customHeight="1">
      <c r="A7" s="30"/>
      <c r="B7" s="72"/>
      <c r="C7" s="221"/>
      <c r="D7" s="77"/>
      <c r="E7" s="74"/>
      <c r="F7" s="173"/>
      <c r="G7" s="173"/>
      <c r="H7" s="173"/>
      <c r="I7" s="173"/>
      <c r="J7" s="173"/>
      <c r="K7" s="74"/>
      <c r="L7" s="179"/>
      <c r="M7" s="36"/>
      <c r="N7" s="179"/>
    </row>
    <row r="8" spans="1:20" s="35" customFormat="1" ht="10.35" customHeight="1">
      <c r="A8" s="31"/>
      <c r="B8" s="45" t="s">
        <v>106</v>
      </c>
      <c r="C8" s="221"/>
      <c r="D8" s="32"/>
      <c r="E8" s="39"/>
      <c r="F8" s="34"/>
      <c r="G8" s="34"/>
      <c r="H8" s="34"/>
      <c r="I8" s="34"/>
      <c r="J8" s="34"/>
      <c r="K8" s="40"/>
      <c r="L8" s="179">
        <f>SUM(L9:L25)</f>
        <v>42</v>
      </c>
      <c r="M8" s="36"/>
      <c r="N8" s="179"/>
    </row>
    <row r="9" spans="1:20" s="35" customFormat="1" ht="10.35" customHeight="1">
      <c r="A9" s="37" t="s">
        <v>299</v>
      </c>
      <c r="B9" s="32" t="s">
        <v>117</v>
      </c>
      <c r="C9" s="347" t="s">
        <v>113</v>
      </c>
      <c r="D9" s="168" t="s">
        <v>253</v>
      </c>
      <c r="E9" s="262" t="s">
        <v>21</v>
      </c>
      <c r="F9" s="360">
        <v>4</v>
      </c>
      <c r="G9" s="363">
        <v>2</v>
      </c>
      <c r="H9" s="34"/>
      <c r="I9" s="34"/>
      <c r="J9" s="34"/>
      <c r="K9" s="179"/>
      <c r="L9" s="349">
        <v>6</v>
      </c>
      <c r="M9" s="352" t="s">
        <v>66</v>
      </c>
      <c r="N9" s="370" t="s">
        <v>57</v>
      </c>
    </row>
    <row r="10" spans="1:20" s="35" customFormat="1" ht="10.35" customHeight="1">
      <c r="A10" s="37" t="s">
        <v>123</v>
      </c>
      <c r="B10" s="32" t="s">
        <v>118</v>
      </c>
      <c r="C10" s="355"/>
      <c r="D10" s="253" t="s">
        <v>331</v>
      </c>
      <c r="E10" s="262" t="s">
        <v>21</v>
      </c>
      <c r="F10" s="361"/>
      <c r="G10" s="364"/>
      <c r="H10" s="34"/>
      <c r="I10" s="34"/>
      <c r="J10" s="34"/>
      <c r="K10" s="179"/>
      <c r="L10" s="350"/>
      <c r="M10" s="353"/>
      <c r="N10" s="371"/>
    </row>
    <row r="11" spans="1:20" s="35" customFormat="1" ht="10.35" customHeight="1">
      <c r="A11" s="37" t="s">
        <v>300</v>
      </c>
      <c r="B11" s="32" t="s">
        <v>369</v>
      </c>
      <c r="C11" s="348"/>
      <c r="D11" s="253" t="s">
        <v>348</v>
      </c>
      <c r="E11" s="262" t="s">
        <v>21</v>
      </c>
      <c r="F11" s="362"/>
      <c r="G11" s="365"/>
      <c r="H11" s="34"/>
      <c r="I11" s="34"/>
      <c r="J11" s="34"/>
      <c r="K11" s="179"/>
      <c r="L11" s="351"/>
      <c r="M11" s="354"/>
      <c r="N11" s="372"/>
    </row>
    <row r="12" spans="1:20" s="35" customFormat="1" ht="10.35" customHeight="1">
      <c r="A12" s="37" t="s">
        <v>266</v>
      </c>
      <c r="B12" s="32" t="s">
        <v>69</v>
      </c>
      <c r="C12" s="369" t="s">
        <v>113</v>
      </c>
      <c r="D12" s="32" t="s">
        <v>349</v>
      </c>
      <c r="E12" s="262" t="s">
        <v>21</v>
      </c>
      <c r="F12" s="360">
        <v>4</v>
      </c>
      <c r="G12" s="363">
        <v>2</v>
      </c>
      <c r="H12" s="34"/>
      <c r="I12" s="34"/>
      <c r="J12" s="34"/>
      <c r="K12" s="179"/>
      <c r="L12" s="349">
        <v>6</v>
      </c>
      <c r="M12" s="352" t="s">
        <v>66</v>
      </c>
      <c r="N12" s="370" t="s">
        <v>57</v>
      </c>
    </row>
    <row r="13" spans="1:20" s="35" customFormat="1" ht="10.35" customHeight="1">
      <c r="A13" s="37" t="s">
        <v>121</v>
      </c>
      <c r="B13" s="32" t="s">
        <v>114</v>
      </c>
      <c r="C13" s="369"/>
      <c r="D13" s="346" t="s">
        <v>294</v>
      </c>
      <c r="E13" s="262" t="s">
        <v>21</v>
      </c>
      <c r="F13" s="361"/>
      <c r="G13" s="364"/>
      <c r="H13" s="34"/>
      <c r="I13" s="34"/>
      <c r="J13" s="34"/>
      <c r="K13" s="179"/>
      <c r="L13" s="350"/>
      <c r="M13" s="353"/>
      <c r="N13" s="371"/>
    </row>
    <row r="14" spans="1:20" s="35" customFormat="1" ht="10.35" customHeight="1">
      <c r="A14" s="37" t="s">
        <v>122</v>
      </c>
      <c r="B14" s="32" t="s">
        <v>115</v>
      </c>
      <c r="C14" s="369"/>
      <c r="D14" s="346" t="s">
        <v>350</v>
      </c>
      <c r="E14" s="262" t="s">
        <v>21</v>
      </c>
      <c r="F14" s="362"/>
      <c r="G14" s="365"/>
      <c r="H14" s="34"/>
      <c r="I14" s="34"/>
      <c r="J14" s="34"/>
      <c r="K14" s="179"/>
      <c r="L14" s="351"/>
      <c r="M14" s="354"/>
      <c r="N14" s="372"/>
    </row>
    <row r="15" spans="1:20" s="35" customFormat="1" ht="10.35" customHeight="1">
      <c r="A15" s="37" t="s">
        <v>230</v>
      </c>
      <c r="B15" s="32" t="s">
        <v>70</v>
      </c>
      <c r="C15" s="347" t="s">
        <v>113</v>
      </c>
      <c r="D15" s="32" t="s">
        <v>356</v>
      </c>
      <c r="E15" s="262" t="s">
        <v>21</v>
      </c>
      <c r="F15" s="36"/>
      <c r="G15" s="34"/>
      <c r="H15" s="34"/>
      <c r="I15" s="363">
        <v>4</v>
      </c>
      <c r="J15" s="363">
        <v>2</v>
      </c>
      <c r="K15" s="179"/>
      <c r="L15" s="349">
        <v>6</v>
      </c>
      <c r="M15" s="352" t="s">
        <v>7</v>
      </c>
      <c r="N15" s="370" t="s">
        <v>57</v>
      </c>
    </row>
    <row r="16" spans="1:20" s="35" customFormat="1" ht="10.35" customHeight="1">
      <c r="A16" s="37" t="s">
        <v>265</v>
      </c>
      <c r="B16" s="32" t="s">
        <v>116</v>
      </c>
      <c r="C16" s="348"/>
      <c r="D16" s="346" t="s">
        <v>254</v>
      </c>
      <c r="E16" s="262" t="s">
        <v>21</v>
      </c>
      <c r="F16" s="36"/>
      <c r="G16" s="34"/>
      <c r="H16" s="34"/>
      <c r="I16" s="365"/>
      <c r="J16" s="365"/>
      <c r="K16" s="179"/>
      <c r="L16" s="351"/>
      <c r="M16" s="354"/>
      <c r="N16" s="372"/>
    </row>
    <row r="17" spans="1:14" s="35" customFormat="1" ht="20.25" customHeight="1">
      <c r="A17" s="31" t="s">
        <v>301</v>
      </c>
      <c r="B17" s="37" t="s">
        <v>111</v>
      </c>
      <c r="C17" s="38" t="s">
        <v>113</v>
      </c>
      <c r="D17" s="132" t="s">
        <v>295</v>
      </c>
      <c r="E17" s="318" t="s">
        <v>72</v>
      </c>
      <c r="F17" s="356">
        <v>3</v>
      </c>
      <c r="G17" s="358">
        <v>2</v>
      </c>
      <c r="H17" s="34"/>
      <c r="I17" s="34"/>
      <c r="J17" s="34"/>
      <c r="K17" s="40"/>
      <c r="L17" s="215">
        <v>6</v>
      </c>
      <c r="M17" s="41" t="s">
        <v>66</v>
      </c>
      <c r="N17" s="33" t="s">
        <v>57</v>
      </c>
    </row>
    <row r="18" spans="1:14" s="35" customFormat="1" ht="10.5" customHeight="1">
      <c r="A18" s="31" t="s">
        <v>296</v>
      </c>
      <c r="B18" s="42" t="s">
        <v>284</v>
      </c>
      <c r="C18" s="38" t="s">
        <v>113</v>
      </c>
      <c r="D18" s="32" t="s">
        <v>285</v>
      </c>
      <c r="E18" s="318" t="s">
        <v>72</v>
      </c>
      <c r="F18" s="357"/>
      <c r="G18" s="359"/>
      <c r="H18" s="34"/>
      <c r="I18" s="34"/>
      <c r="J18" s="34"/>
      <c r="K18" s="176"/>
      <c r="L18" s="215" t="s">
        <v>302</v>
      </c>
      <c r="M18" s="41" t="s">
        <v>66</v>
      </c>
      <c r="N18" s="33" t="s">
        <v>57</v>
      </c>
    </row>
    <row r="19" spans="1:14" s="35" customFormat="1" ht="9">
      <c r="A19" s="31" t="s">
        <v>281</v>
      </c>
      <c r="B19" s="254" t="s">
        <v>321</v>
      </c>
      <c r="C19" s="255" t="s">
        <v>110</v>
      </c>
      <c r="D19" s="256" t="s">
        <v>335</v>
      </c>
      <c r="E19" s="318" t="s">
        <v>27</v>
      </c>
      <c r="F19" s="257"/>
      <c r="G19" s="257"/>
      <c r="H19" s="258"/>
      <c r="I19" s="258">
        <v>3</v>
      </c>
      <c r="J19" s="258">
        <v>1</v>
      </c>
      <c r="K19" s="259">
        <v>2</v>
      </c>
      <c r="L19" s="260">
        <f>SUM(F19:K19)</f>
        <v>6</v>
      </c>
      <c r="M19" s="261" t="s">
        <v>66</v>
      </c>
      <c r="N19" s="262" t="s">
        <v>57</v>
      </c>
    </row>
    <row r="20" spans="1:14" s="35" customFormat="1" ht="10.35" customHeight="1">
      <c r="A20" s="31" t="s">
        <v>187</v>
      </c>
      <c r="B20" s="37" t="s">
        <v>305</v>
      </c>
      <c r="C20" s="347" t="s">
        <v>113</v>
      </c>
      <c r="D20" s="32" t="s">
        <v>352</v>
      </c>
      <c r="E20" s="318" t="s">
        <v>22</v>
      </c>
      <c r="F20" s="360">
        <v>3</v>
      </c>
      <c r="G20" s="363">
        <v>3</v>
      </c>
      <c r="H20" s="34"/>
      <c r="I20" s="34"/>
      <c r="J20" s="34"/>
      <c r="K20" s="40"/>
      <c r="L20" s="378">
        <v>6</v>
      </c>
      <c r="M20" s="352" t="s">
        <v>66</v>
      </c>
      <c r="N20" s="370" t="s">
        <v>57</v>
      </c>
    </row>
    <row r="21" spans="1:14" s="35" customFormat="1" ht="10.35" customHeight="1">
      <c r="A21" s="31" t="s">
        <v>304</v>
      </c>
      <c r="B21" s="37" t="s">
        <v>306</v>
      </c>
      <c r="C21" s="355"/>
      <c r="D21" s="32" t="s">
        <v>307</v>
      </c>
      <c r="E21" s="318" t="s">
        <v>22</v>
      </c>
      <c r="F21" s="361"/>
      <c r="G21" s="364"/>
      <c r="H21" s="34"/>
      <c r="I21" s="34"/>
      <c r="J21" s="34"/>
      <c r="K21" s="40"/>
      <c r="L21" s="380"/>
      <c r="M21" s="353"/>
      <c r="N21" s="371"/>
    </row>
    <row r="22" spans="1:14" s="35" customFormat="1" ht="10.35" customHeight="1">
      <c r="A22" s="37" t="s">
        <v>124</v>
      </c>
      <c r="B22" s="37" t="s">
        <v>289</v>
      </c>
      <c r="C22" s="355"/>
      <c r="D22" s="32" t="s">
        <v>176</v>
      </c>
      <c r="E22" s="318" t="s">
        <v>22</v>
      </c>
      <c r="F22" s="361"/>
      <c r="G22" s="364"/>
      <c r="H22" s="34"/>
      <c r="I22" s="34"/>
      <c r="J22" s="34"/>
      <c r="K22" s="40"/>
      <c r="L22" s="380"/>
      <c r="M22" s="353"/>
      <c r="N22" s="371"/>
    </row>
    <row r="23" spans="1:14" s="35" customFormat="1" ht="10.35" customHeight="1">
      <c r="A23" s="37" t="s">
        <v>125</v>
      </c>
      <c r="B23" s="37" t="s">
        <v>290</v>
      </c>
      <c r="C23" s="348"/>
      <c r="D23" s="32" t="s">
        <v>353</v>
      </c>
      <c r="E23" s="318" t="s">
        <v>22</v>
      </c>
      <c r="F23" s="362"/>
      <c r="G23" s="365"/>
      <c r="H23" s="34"/>
      <c r="I23" s="34"/>
      <c r="J23" s="34"/>
      <c r="K23" s="40"/>
      <c r="L23" s="379"/>
      <c r="M23" s="354"/>
      <c r="N23" s="372"/>
    </row>
    <row r="24" spans="1:14" s="35" customFormat="1" ht="10.35" customHeight="1">
      <c r="A24" s="31" t="s">
        <v>191</v>
      </c>
      <c r="B24" s="37" t="s">
        <v>291</v>
      </c>
      <c r="C24" s="347" t="s">
        <v>113</v>
      </c>
      <c r="D24" s="32" t="s">
        <v>307</v>
      </c>
      <c r="E24" s="318" t="s">
        <v>22</v>
      </c>
      <c r="F24" s="34"/>
      <c r="G24" s="34"/>
      <c r="H24" s="179"/>
      <c r="I24" s="363">
        <v>3</v>
      </c>
      <c r="J24" s="363">
        <v>3</v>
      </c>
      <c r="K24" s="179"/>
      <c r="L24" s="378">
        <v>6</v>
      </c>
      <c r="M24" s="352" t="s">
        <v>7</v>
      </c>
      <c r="N24" s="370" t="s">
        <v>57</v>
      </c>
    </row>
    <row r="25" spans="1:14" s="35" customFormat="1" ht="10.35" customHeight="1">
      <c r="A25" s="37" t="s">
        <v>126</v>
      </c>
      <c r="B25" s="37" t="s">
        <v>292</v>
      </c>
      <c r="C25" s="348"/>
      <c r="D25" s="32" t="s">
        <v>332</v>
      </c>
      <c r="E25" s="318" t="s">
        <v>22</v>
      </c>
      <c r="F25" s="34"/>
      <c r="G25" s="34"/>
      <c r="H25" s="179"/>
      <c r="I25" s="365"/>
      <c r="J25" s="365"/>
      <c r="K25" s="179"/>
      <c r="L25" s="379"/>
      <c r="M25" s="354"/>
      <c r="N25" s="372"/>
    </row>
    <row r="26" spans="1:14" s="35" customFormat="1" ht="10.35" customHeight="1">
      <c r="A26" s="31"/>
      <c r="B26" s="37"/>
      <c r="C26" s="38"/>
      <c r="D26" s="32"/>
      <c r="E26" s="318"/>
      <c r="F26" s="34"/>
      <c r="G26" s="34"/>
      <c r="H26" s="34"/>
      <c r="I26" s="34"/>
      <c r="J26" s="34"/>
      <c r="K26" s="40"/>
      <c r="L26" s="44"/>
      <c r="M26" s="41"/>
      <c r="N26" s="33"/>
    </row>
    <row r="27" spans="1:14" s="35" customFormat="1" ht="10.35" customHeight="1">
      <c r="A27" s="31"/>
      <c r="B27" s="37"/>
      <c r="C27" s="38"/>
      <c r="D27" s="32"/>
      <c r="E27" s="318"/>
      <c r="F27" s="34"/>
      <c r="G27" s="34"/>
      <c r="H27" s="34"/>
      <c r="I27" s="34"/>
      <c r="J27" s="34"/>
      <c r="K27" s="40"/>
      <c r="L27" s="44"/>
      <c r="M27" s="41"/>
      <c r="N27" s="33"/>
    </row>
    <row r="28" spans="1:14" s="35" customFormat="1" ht="10.35" customHeight="1">
      <c r="A28" s="31"/>
      <c r="B28" s="45" t="s">
        <v>107</v>
      </c>
      <c r="C28" s="38"/>
      <c r="D28" s="32"/>
      <c r="E28" s="318"/>
      <c r="F28" s="34"/>
      <c r="G28" s="34"/>
      <c r="H28" s="34"/>
      <c r="I28" s="34"/>
      <c r="J28" s="34"/>
      <c r="K28" s="40"/>
      <c r="L28" s="177">
        <f>SUM(L29:L32)</f>
        <v>18</v>
      </c>
      <c r="M28" s="41"/>
      <c r="N28" s="33"/>
    </row>
    <row r="29" spans="1:14" s="35" customFormat="1" ht="10.35" customHeight="1">
      <c r="A29" s="31" t="s">
        <v>168</v>
      </c>
      <c r="B29" s="42" t="s">
        <v>112</v>
      </c>
      <c r="C29" s="38" t="s">
        <v>113</v>
      </c>
      <c r="D29" s="32" t="s">
        <v>169</v>
      </c>
      <c r="E29" s="318" t="s">
        <v>129</v>
      </c>
      <c r="F29" s="34"/>
      <c r="G29" s="34"/>
      <c r="H29" s="34"/>
      <c r="I29" s="34">
        <v>2</v>
      </c>
      <c r="J29" s="34"/>
      <c r="K29" s="214"/>
      <c r="L29" s="222">
        <v>2</v>
      </c>
      <c r="M29" s="41" t="s">
        <v>50</v>
      </c>
      <c r="N29" s="33"/>
    </row>
    <row r="30" spans="1:14" s="35" customFormat="1" ht="9">
      <c r="A30" s="31" t="s">
        <v>298</v>
      </c>
      <c r="B30" s="46" t="s">
        <v>270</v>
      </c>
      <c r="C30" s="38" t="s">
        <v>113</v>
      </c>
      <c r="D30" s="132" t="s">
        <v>357</v>
      </c>
      <c r="E30" s="320" t="s">
        <v>358</v>
      </c>
      <c r="F30" s="34">
        <v>3</v>
      </c>
      <c r="G30" s="34">
        <v>3</v>
      </c>
      <c r="H30" s="34"/>
      <c r="I30" s="34"/>
      <c r="J30" s="34"/>
      <c r="K30" s="40"/>
      <c r="L30" s="33">
        <v>6</v>
      </c>
      <c r="M30" s="41" t="s">
        <v>54</v>
      </c>
      <c r="N30" s="33"/>
    </row>
    <row r="31" spans="1:14" s="35" customFormat="1" ht="10.35" customHeight="1">
      <c r="A31" s="37" t="s">
        <v>139</v>
      </c>
      <c r="B31" s="42" t="s">
        <v>119</v>
      </c>
      <c r="C31" s="38" t="s">
        <v>110</v>
      </c>
      <c r="D31" s="32" t="s">
        <v>293</v>
      </c>
      <c r="E31" s="318" t="s">
        <v>51</v>
      </c>
      <c r="F31" s="84"/>
      <c r="G31" s="43"/>
      <c r="H31" s="34"/>
      <c r="I31" s="178">
        <v>3</v>
      </c>
      <c r="J31" s="34">
        <v>2</v>
      </c>
      <c r="K31" s="40"/>
      <c r="L31" s="83">
        <v>5</v>
      </c>
      <c r="M31" s="41" t="s">
        <v>50</v>
      </c>
      <c r="N31" s="33"/>
    </row>
    <row r="32" spans="1:14" s="35" customFormat="1" ht="10.35" customHeight="1">
      <c r="A32" s="37" t="s">
        <v>120</v>
      </c>
      <c r="B32" s="42" t="s">
        <v>256</v>
      </c>
      <c r="C32" s="38" t="s">
        <v>110</v>
      </c>
      <c r="D32" s="32" t="s">
        <v>255</v>
      </c>
      <c r="E32" s="320" t="s">
        <v>28</v>
      </c>
      <c r="F32" s="178"/>
      <c r="G32" s="34"/>
      <c r="H32" s="34"/>
      <c r="I32" s="34">
        <v>2</v>
      </c>
      <c r="J32" s="34">
        <v>1</v>
      </c>
      <c r="K32" s="40">
        <v>2</v>
      </c>
      <c r="L32" s="44">
        <v>5</v>
      </c>
      <c r="M32" s="41" t="s">
        <v>7</v>
      </c>
      <c r="N32" s="44" t="s">
        <v>57</v>
      </c>
    </row>
    <row r="33" spans="1:14" s="35" customFormat="1" ht="10.35" customHeight="1">
      <c r="A33" s="37"/>
      <c r="B33" s="42"/>
      <c r="C33" s="38"/>
      <c r="D33" s="32"/>
      <c r="E33" s="320"/>
      <c r="F33" s="335"/>
      <c r="G33" s="34"/>
      <c r="H33" s="34"/>
      <c r="I33" s="34"/>
      <c r="J33" s="34"/>
      <c r="K33" s="40"/>
      <c r="L33" s="44"/>
      <c r="M33" s="41"/>
      <c r="N33" s="44"/>
    </row>
    <row r="34" spans="1:14" s="35" customFormat="1" ht="10.35" customHeight="1">
      <c r="A34" s="45"/>
      <c r="B34" s="45" t="s">
        <v>8</v>
      </c>
      <c r="C34" s="221"/>
      <c r="D34" s="32"/>
      <c r="E34" s="39"/>
      <c r="F34" s="34">
        <f t="shared" ref="F34:K34" si="0">SUM(F8:F32)</f>
        <v>17</v>
      </c>
      <c r="G34" s="34">
        <f t="shared" si="0"/>
        <v>12</v>
      </c>
      <c r="H34" s="34">
        <f t="shared" si="0"/>
        <v>0</v>
      </c>
      <c r="I34" s="34">
        <f t="shared" si="0"/>
        <v>17</v>
      </c>
      <c r="J34" s="34">
        <f t="shared" si="0"/>
        <v>9</v>
      </c>
      <c r="K34" s="40">
        <f t="shared" si="0"/>
        <v>4</v>
      </c>
      <c r="L34" s="179"/>
      <c r="M34" s="36"/>
      <c r="N34" s="179"/>
    </row>
    <row r="35" spans="1:14" s="35" customFormat="1" ht="10.35" customHeight="1">
      <c r="A35" s="45"/>
      <c r="B35" s="45" t="s">
        <v>178</v>
      </c>
      <c r="C35" s="221"/>
      <c r="D35" s="32"/>
      <c r="E35" s="39"/>
      <c r="F35" s="373">
        <f>SUM(F34:H34)</f>
        <v>29</v>
      </c>
      <c r="G35" s="374"/>
      <c r="H35" s="375"/>
      <c r="I35" s="376">
        <f>SUM(I34:K34)</f>
        <v>30</v>
      </c>
      <c r="J35" s="374"/>
      <c r="K35" s="377"/>
      <c r="L35" s="179">
        <f>SUM(L8+L28)</f>
        <v>60</v>
      </c>
      <c r="M35" s="36"/>
      <c r="N35" s="179"/>
    </row>
    <row r="36" spans="1:14" s="49" customFormat="1" ht="10.35" customHeight="1">
      <c r="A36" s="48"/>
      <c r="B36" s="223"/>
      <c r="C36" s="224"/>
      <c r="D36" s="140"/>
      <c r="E36" s="14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s="49" customFormat="1" ht="10.35" customHeight="1">
      <c r="B37" s="49" t="s">
        <v>141</v>
      </c>
      <c r="C37" s="50"/>
      <c r="D37" s="51"/>
      <c r="E37" s="52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1:14" s="49" customFormat="1" ht="10.35" customHeight="1">
      <c r="B38" s="114" t="s">
        <v>142</v>
      </c>
      <c r="C38" s="50"/>
      <c r="D38" s="51"/>
      <c r="E38" s="52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s="49" customFormat="1" ht="10.35" customHeight="1">
      <c r="B39" s="50" t="s">
        <v>140</v>
      </c>
      <c r="C39" s="50"/>
      <c r="D39" s="51"/>
      <c r="E39" s="52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s="49" customFormat="1" ht="10.35" customHeight="1">
      <c r="A40" s="48"/>
      <c r="B40" s="50"/>
      <c r="C40" s="218"/>
      <c r="D40" s="50"/>
      <c r="E40" s="52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1:14" s="49" customFormat="1" ht="10.35" customHeight="1">
      <c r="A41" s="48"/>
      <c r="B41" s="50"/>
      <c r="C41" s="218"/>
      <c r="D41" s="50"/>
      <c r="E41" s="52"/>
      <c r="F41" s="184"/>
      <c r="G41" s="184"/>
      <c r="H41" s="184"/>
      <c r="I41" s="184"/>
      <c r="J41" s="184"/>
      <c r="K41" s="184"/>
      <c r="L41" s="184"/>
      <c r="M41" s="184"/>
      <c r="N41" s="184"/>
    </row>
    <row r="42" spans="1:14" s="49" customFormat="1" ht="10.35" customHeight="1">
      <c r="A42" s="48"/>
      <c r="B42" s="50"/>
      <c r="C42" s="218"/>
      <c r="D42" s="50"/>
      <c r="E42" s="52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s="49" customFormat="1" ht="10.35" customHeight="1">
      <c r="A43" s="48"/>
      <c r="B43" s="50"/>
      <c r="C43" s="218"/>
      <c r="D43" s="50"/>
      <c r="E43" s="52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 s="49" customFormat="1" ht="10.35" customHeight="1">
      <c r="A44" s="48"/>
      <c r="B44" s="50"/>
      <c r="C44" s="218"/>
      <c r="D44" s="50"/>
      <c r="E44" s="52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 s="49" customFormat="1" ht="10.35" customHeight="1">
      <c r="A45" s="48"/>
      <c r="B45" s="50"/>
      <c r="C45" s="218"/>
      <c r="D45" s="50"/>
      <c r="E45" s="52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1:14" s="49" customFormat="1" ht="10.35" customHeight="1">
      <c r="A46" s="48"/>
      <c r="B46" s="50"/>
      <c r="C46" s="218"/>
      <c r="D46" s="50"/>
      <c r="E46" s="52"/>
      <c r="F46" s="184"/>
      <c r="G46" s="184"/>
      <c r="H46" s="184"/>
      <c r="I46" s="184"/>
      <c r="J46" s="184"/>
      <c r="K46" s="184"/>
      <c r="L46" s="184"/>
      <c r="M46" s="184"/>
      <c r="N46" s="184"/>
    </row>
    <row r="47" spans="1:14" s="49" customFormat="1" ht="10.35" customHeight="1">
      <c r="A47" s="48"/>
      <c r="B47" s="50"/>
      <c r="C47" s="218"/>
      <c r="D47" s="50"/>
      <c r="E47" s="52"/>
      <c r="F47" s="184"/>
      <c r="G47" s="184"/>
      <c r="H47" s="184"/>
      <c r="I47" s="184"/>
      <c r="J47" s="184"/>
      <c r="K47" s="184"/>
      <c r="L47" s="184"/>
      <c r="M47" s="184"/>
      <c r="N47" s="184"/>
    </row>
    <row r="48" spans="1:14" s="49" customFormat="1" ht="10.35" customHeight="1">
      <c r="A48" s="48"/>
      <c r="B48" s="50"/>
      <c r="C48" s="218"/>
      <c r="D48" s="50"/>
      <c r="E48" s="52"/>
      <c r="F48" s="184"/>
      <c r="G48" s="184"/>
      <c r="H48" s="184"/>
      <c r="I48" s="184"/>
      <c r="J48" s="184"/>
      <c r="K48" s="184"/>
      <c r="L48" s="184"/>
      <c r="M48" s="184"/>
      <c r="N48" s="184"/>
    </row>
    <row r="49" spans="1:14" s="49" customFormat="1" ht="10.35" customHeight="1">
      <c r="A49" s="48"/>
      <c r="B49" s="50"/>
      <c r="C49" s="218"/>
      <c r="D49" s="50"/>
      <c r="E49" s="52"/>
      <c r="F49" s="184"/>
      <c r="G49" s="184"/>
      <c r="H49" s="184"/>
      <c r="I49" s="184"/>
      <c r="J49" s="184"/>
      <c r="K49" s="184"/>
      <c r="L49" s="184"/>
      <c r="M49" s="184"/>
      <c r="N49" s="184"/>
    </row>
    <row r="50" spans="1:14" s="49" customFormat="1" ht="10.35" customHeight="1">
      <c r="A50" s="48"/>
      <c r="B50" s="50"/>
      <c r="C50" s="218"/>
      <c r="D50" s="50"/>
      <c r="E50" s="52"/>
      <c r="F50" s="184"/>
      <c r="G50" s="184"/>
      <c r="H50" s="184"/>
      <c r="I50" s="184"/>
      <c r="J50" s="184"/>
      <c r="K50" s="184"/>
      <c r="L50" s="184"/>
      <c r="M50" s="184"/>
      <c r="N50" s="184"/>
    </row>
    <row r="51" spans="1:14" s="49" customFormat="1" ht="10.35" customHeight="1">
      <c r="A51" s="48"/>
      <c r="B51" s="50"/>
      <c r="C51" s="218"/>
      <c r="D51" s="50"/>
      <c r="E51" s="52"/>
      <c r="F51" s="184"/>
      <c r="G51" s="184"/>
      <c r="H51" s="184"/>
      <c r="I51" s="184"/>
      <c r="J51" s="184"/>
      <c r="K51" s="184"/>
      <c r="L51" s="184"/>
      <c r="M51" s="184"/>
      <c r="N51" s="184"/>
    </row>
    <row r="52" spans="1:14" s="49" customFormat="1" ht="10.35" customHeight="1">
      <c r="A52" s="48"/>
      <c r="B52" s="50"/>
      <c r="C52" s="218"/>
      <c r="D52" s="50"/>
      <c r="E52" s="52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1:14" s="49" customFormat="1" ht="10.35" customHeight="1">
      <c r="A53" s="48"/>
      <c r="C53" s="218"/>
      <c r="D53" s="50"/>
      <c r="E53" s="52"/>
      <c r="F53" s="184"/>
      <c r="G53" s="184"/>
      <c r="H53" s="184"/>
      <c r="I53" s="184"/>
      <c r="J53" s="184"/>
      <c r="K53" s="184"/>
      <c r="L53" s="184"/>
      <c r="M53" s="184"/>
      <c r="N53" s="184"/>
    </row>
    <row r="54" spans="1:14" s="49" customFormat="1" ht="10.35" customHeight="1">
      <c r="A54" s="48"/>
      <c r="B54" s="50"/>
      <c r="C54" s="218"/>
      <c r="D54" s="225"/>
      <c r="E54" s="52"/>
      <c r="F54" s="184"/>
      <c r="G54" s="184"/>
      <c r="H54" s="184"/>
      <c r="I54" s="184"/>
      <c r="J54" s="184"/>
      <c r="K54" s="184"/>
      <c r="L54" s="184"/>
      <c r="M54" s="184"/>
      <c r="N54" s="184"/>
    </row>
    <row r="55" spans="1:14" s="49" customFormat="1" ht="10.35" customHeight="1">
      <c r="A55" s="48"/>
      <c r="B55" s="50"/>
      <c r="C55" s="218"/>
      <c r="D55" s="50"/>
      <c r="E55" s="52"/>
      <c r="F55" s="184"/>
      <c r="G55" s="184"/>
      <c r="H55" s="184"/>
      <c r="I55" s="184"/>
      <c r="J55" s="184"/>
      <c r="K55" s="184"/>
      <c r="L55" s="184"/>
      <c r="M55" s="184"/>
      <c r="N55" s="184"/>
    </row>
    <row r="56" spans="1:14" s="49" customFormat="1" ht="10.35" customHeight="1">
      <c r="A56" s="48"/>
      <c r="B56" s="50"/>
      <c r="C56" s="218"/>
      <c r="D56" s="50"/>
      <c r="E56" s="52"/>
      <c r="F56" s="184"/>
      <c r="G56" s="184"/>
      <c r="H56" s="184"/>
      <c r="I56" s="184"/>
      <c r="J56" s="184"/>
      <c r="K56" s="184"/>
      <c r="L56" s="184"/>
      <c r="M56" s="184"/>
      <c r="N56" s="184"/>
    </row>
    <row r="57" spans="1:14" s="49" customFormat="1" ht="10.35" customHeight="1">
      <c r="A57" s="48"/>
      <c r="B57" s="50"/>
      <c r="C57" s="218"/>
      <c r="D57" s="50"/>
      <c r="E57" s="52"/>
      <c r="F57" s="184"/>
      <c r="G57" s="184"/>
      <c r="H57" s="184"/>
      <c r="I57" s="184"/>
      <c r="J57" s="184"/>
      <c r="K57" s="184"/>
      <c r="L57" s="184"/>
      <c r="M57" s="184"/>
      <c r="N57" s="184"/>
    </row>
    <row r="58" spans="1:14" s="49" customFormat="1" ht="10.35" customHeight="1">
      <c r="A58" s="48"/>
      <c r="B58" s="50"/>
      <c r="C58" s="218"/>
      <c r="D58" s="50"/>
      <c r="E58" s="52"/>
      <c r="F58" s="184"/>
      <c r="G58" s="184"/>
      <c r="H58" s="184"/>
      <c r="I58" s="184"/>
      <c r="J58" s="184"/>
      <c r="K58" s="184"/>
      <c r="L58" s="184"/>
      <c r="M58" s="184"/>
      <c r="N58" s="184"/>
    </row>
    <row r="59" spans="1:14" s="49" customFormat="1" ht="10.35" customHeight="1">
      <c r="A59" s="48"/>
      <c r="B59" s="50"/>
      <c r="C59" s="218"/>
      <c r="D59" s="50"/>
      <c r="E59" s="52"/>
      <c r="F59" s="184"/>
      <c r="G59" s="184"/>
      <c r="H59" s="184"/>
      <c r="I59" s="184"/>
      <c r="J59" s="184"/>
      <c r="K59" s="184"/>
      <c r="L59" s="184"/>
      <c r="M59" s="184"/>
      <c r="N59" s="184"/>
    </row>
    <row r="60" spans="1:14" s="49" customFormat="1" ht="10.35" customHeight="1">
      <c r="A60" s="48"/>
      <c r="B60" s="50"/>
      <c r="C60" s="218"/>
      <c r="D60" s="50"/>
      <c r="E60" s="52"/>
      <c r="F60" s="184"/>
      <c r="G60" s="184"/>
      <c r="H60" s="184"/>
      <c r="I60" s="184"/>
      <c r="J60" s="184"/>
      <c r="K60" s="184"/>
      <c r="L60" s="184"/>
      <c r="M60" s="184"/>
      <c r="N60" s="184"/>
    </row>
    <row r="61" spans="1:14" s="117" customFormat="1" ht="10.35" customHeight="1">
      <c r="A61" s="48"/>
      <c r="C61" s="62"/>
      <c r="D61" s="61"/>
      <c r="E61" s="120"/>
      <c r="L61" s="63"/>
      <c r="M61" s="63"/>
      <c r="N61" s="63"/>
    </row>
    <row r="62" spans="1:14" s="117" customFormat="1" ht="10.35" customHeight="1">
      <c r="A62" s="48"/>
      <c r="C62" s="62"/>
      <c r="D62" s="61"/>
      <c r="E62" s="120"/>
      <c r="L62" s="63"/>
      <c r="M62" s="63"/>
      <c r="N62" s="63"/>
    </row>
    <row r="63" spans="1:14" s="49" customFormat="1" ht="10.35" customHeight="1">
      <c r="A63" s="48"/>
      <c r="B63" s="50"/>
      <c r="C63" s="218"/>
      <c r="D63" s="50"/>
      <c r="E63" s="52"/>
      <c r="F63" s="184"/>
      <c r="G63" s="184"/>
      <c r="H63" s="184"/>
      <c r="I63" s="184"/>
      <c r="J63" s="184"/>
      <c r="K63" s="184"/>
      <c r="L63" s="184"/>
      <c r="M63" s="184"/>
      <c r="N63" s="184"/>
    </row>
    <row r="64" spans="1:14" s="49" customFormat="1" ht="10.35" customHeight="1">
      <c r="A64" s="48"/>
      <c r="C64" s="218"/>
      <c r="D64" s="50"/>
      <c r="E64" s="52"/>
      <c r="G64" s="184"/>
      <c r="H64" s="184"/>
      <c r="I64" s="184"/>
      <c r="J64" s="184"/>
      <c r="K64" s="184"/>
      <c r="L64" s="50"/>
      <c r="M64" s="184"/>
      <c r="N64" s="184"/>
    </row>
    <row r="65" spans="1:14" s="49" customFormat="1" ht="10.35" customHeight="1">
      <c r="A65" s="48"/>
      <c r="B65" s="50"/>
      <c r="C65" s="218"/>
      <c r="D65" s="50"/>
      <c r="E65" s="52"/>
      <c r="F65" s="50"/>
      <c r="G65" s="184"/>
      <c r="H65" s="184"/>
      <c r="I65" s="184"/>
      <c r="J65" s="184"/>
      <c r="K65" s="184"/>
      <c r="L65" s="50"/>
      <c r="M65" s="184"/>
      <c r="N65" s="184"/>
    </row>
    <row r="66" spans="1:14" s="49" customFormat="1" ht="10.35" customHeight="1">
      <c r="A66" s="48"/>
      <c r="B66" s="50"/>
      <c r="C66" s="218"/>
      <c r="D66" s="50"/>
      <c r="E66" s="52"/>
      <c r="H66" s="184"/>
      <c r="I66" s="50"/>
      <c r="J66" s="184"/>
      <c r="K66" s="184"/>
      <c r="L66" s="51"/>
      <c r="M66" s="184"/>
      <c r="N66" s="184"/>
    </row>
    <row r="67" spans="1:14" s="49" customFormat="1" ht="10.35" customHeight="1">
      <c r="A67" s="48"/>
      <c r="B67" s="50"/>
      <c r="C67" s="218"/>
      <c r="D67" s="50"/>
      <c r="E67" s="52"/>
      <c r="H67" s="184"/>
      <c r="I67" s="50"/>
      <c r="J67" s="184"/>
      <c r="K67" s="184"/>
      <c r="L67" s="51"/>
      <c r="M67" s="184"/>
      <c r="N67" s="184"/>
    </row>
    <row r="68" spans="1:14" s="49" customFormat="1" ht="10.35" customHeight="1">
      <c r="A68" s="48"/>
      <c r="B68" s="50"/>
      <c r="C68" s="218"/>
      <c r="D68" s="50"/>
      <c r="E68" s="52"/>
      <c r="G68" s="184"/>
      <c r="H68" s="184"/>
      <c r="I68" s="184"/>
      <c r="J68" s="184"/>
      <c r="K68" s="184"/>
      <c r="L68" s="184"/>
      <c r="M68" s="184"/>
      <c r="N68" s="184"/>
    </row>
    <row r="69" spans="1:14" s="49" customFormat="1" ht="10.35" customHeight="1">
      <c r="A69" s="48"/>
      <c r="B69" s="50"/>
      <c r="C69" s="218"/>
      <c r="D69" s="50"/>
      <c r="E69" s="52"/>
      <c r="F69" s="218"/>
      <c r="G69" s="184"/>
      <c r="H69" s="184"/>
      <c r="I69" s="184"/>
      <c r="J69" s="184"/>
      <c r="K69" s="184"/>
      <c r="L69" s="184"/>
      <c r="M69" s="184"/>
      <c r="N69" s="184"/>
    </row>
    <row r="70" spans="1:14" s="49" customFormat="1" ht="10.35" customHeight="1">
      <c r="A70" s="48"/>
      <c r="B70" s="50"/>
      <c r="C70" s="218"/>
      <c r="D70" s="50"/>
      <c r="E70" s="52"/>
      <c r="F70" s="218"/>
      <c r="G70" s="184"/>
      <c r="H70" s="184"/>
      <c r="I70" s="184"/>
      <c r="J70" s="184"/>
      <c r="K70" s="184"/>
      <c r="L70" s="184"/>
      <c r="M70" s="184"/>
      <c r="N70" s="184"/>
    </row>
    <row r="71" spans="1:14" s="49" customFormat="1" ht="10.35" customHeight="1">
      <c r="A71" s="48"/>
      <c r="B71" s="50"/>
      <c r="C71" s="218"/>
      <c r="D71" s="50"/>
      <c r="E71" s="52"/>
      <c r="F71" s="218"/>
      <c r="G71" s="184"/>
      <c r="H71" s="184"/>
      <c r="I71" s="184"/>
      <c r="J71" s="184"/>
      <c r="K71" s="184"/>
      <c r="L71" s="184"/>
      <c r="M71" s="184"/>
      <c r="N71" s="184"/>
    </row>
    <row r="72" spans="1:14" s="49" customFormat="1" ht="10.35" customHeight="1">
      <c r="A72" s="48"/>
      <c r="B72" s="50"/>
      <c r="C72" s="218"/>
      <c r="D72" s="50"/>
      <c r="E72" s="52"/>
      <c r="F72" s="218"/>
      <c r="G72" s="184"/>
      <c r="H72" s="184"/>
      <c r="I72" s="184"/>
      <c r="J72" s="184"/>
      <c r="K72" s="184"/>
      <c r="L72" s="184"/>
      <c r="M72" s="184"/>
      <c r="N72" s="184"/>
    </row>
    <row r="73" spans="1:14" s="49" customFormat="1" ht="10.35" customHeight="1">
      <c r="A73" s="48"/>
      <c r="B73" s="50"/>
      <c r="C73" s="218"/>
      <c r="D73" s="50"/>
      <c r="E73" s="52"/>
      <c r="F73" s="218"/>
      <c r="G73" s="184"/>
      <c r="H73" s="184"/>
      <c r="I73" s="184"/>
      <c r="J73" s="184"/>
      <c r="K73" s="184"/>
      <c r="L73" s="184"/>
      <c r="M73" s="184"/>
      <c r="N73" s="184"/>
    </row>
    <row r="74" spans="1:14" s="49" customFormat="1" ht="10.35" customHeight="1">
      <c r="A74" s="48"/>
      <c r="B74" s="50"/>
      <c r="C74" s="51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49" customFormat="1" ht="9.75" customHeight="1">
      <c r="A75" s="48"/>
      <c r="B75" s="50"/>
      <c r="C75" s="51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35" customFormat="1" ht="9.75" customHeight="1">
      <c r="A76" s="48"/>
      <c r="B76" s="49"/>
      <c r="C76" s="218"/>
      <c r="D76" s="114"/>
      <c r="E76" s="115"/>
      <c r="L76" s="116"/>
      <c r="M76" s="116"/>
      <c r="N76" s="184"/>
    </row>
    <row r="77" spans="1:14" s="35" customFormat="1" ht="9.75" customHeight="1">
      <c r="A77" s="48"/>
      <c r="B77" s="49"/>
      <c r="C77" s="218"/>
      <c r="D77" s="114"/>
      <c r="E77" s="115"/>
      <c r="L77" s="116"/>
      <c r="M77" s="116"/>
      <c r="N77" s="184"/>
    </row>
    <row r="78" spans="1:14" s="35" customFormat="1" ht="9.75" customHeight="1">
      <c r="A78" s="48"/>
      <c r="B78" s="49"/>
      <c r="C78" s="218"/>
      <c r="D78" s="114"/>
      <c r="E78" s="115"/>
      <c r="L78" s="116"/>
      <c r="M78" s="116"/>
      <c r="N78" s="184"/>
    </row>
    <row r="79" spans="1:14" s="35" customFormat="1" ht="9.75" customHeight="1">
      <c r="A79" s="48"/>
      <c r="B79" s="49"/>
      <c r="C79" s="218"/>
      <c r="D79" s="114"/>
      <c r="E79" s="115"/>
      <c r="L79" s="116"/>
      <c r="M79" s="116"/>
      <c r="N79" s="184"/>
    </row>
    <row r="80" spans="1:14" s="35" customFormat="1" ht="9.75" customHeight="1">
      <c r="A80" s="48"/>
      <c r="B80" s="49"/>
      <c r="C80" s="218"/>
      <c r="D80" s="114"/>
      <c r="E80" s="115"/>
      <c r="L80" s="116"/>
      <c r="M80" s="116"/>
      <c r="N80" s="184"/>
    </row>
    <row r="81" spans="1:14" s="35" customFormat="1" ht="9.75" customHeight="1">
      <c r="A81" s="48"/>
      <c r="B81" s="49"/>
      <c r="C81" s="218"/>
      <c r="D81" s="114"/>
      <c r="E81" s="115"/>
      <c r="L81" s="116"/>
      <c r="M81" s="116"/>
      <c r="N81" s="184"/>
    </row>
    <row r="82" spans="1:14" s="35" customFormat="1" ht="9.75" customHeight="1">
      <c r="A82" s="48"/>
      <c r="B82" s="49"/>
      <c r="C82" s="218"/>
      <c r="D82" s="114"/>
      <c r="E82" s="115"/>
      <c r="L82" s="116"/>
      <c r="M82" s="116"/>
      <c r="N82" s="184"/>
    </row>
    <row r="83" spans="1:14" s="35" customFormat="1" ht="9.75" customHeight="1">
      <c r="A83" s="48"/>
      <c r="B83" s="49"/>
      <c r="C83" s="218"/>
      <c r="D83" s="114"/>
      <c r="E83" s="115"/>
      <c r="L83" s="116"/>
      <c r="M83" s="116"/>
      <c r="N83" s="184"/>
    </row>
    <row r="84" spans="1:14" s="35" customFormat="1" ht="9.75" customHeight="1">
      <c r="A84" s="48"/>
      <c r="B84" s="49"/>
      <c r="C84" s="218"/>
      <c r="D84" s="114"/>
      <c r="E84" s="115"/>
      <c r="L84" s="116"/>
      <c r="M84" s="116"/>
      <c r="N84" s="184"/>
    </row>
    <row r="85" spans="1:14" s="35" customFormat="1" ht="9.75" customHeight="1">
      <c r="A85" s="48"/>
      <c r="B85" s="49"/>
      <c r="C85" s="218"/>
      <c r="D85" s="114"/>
      <c r="E85" s="115"/>
      <c r="L85" s="116"/>
      <c r="M85" s="116"/>
      <c r="N85" s="184"/>
    </row>
    <row r="86" spans="1:14" s="35" customFormat="1" ht="9.75" customHeight="1">
      <c r="A86" s="48"/>
      <c r="B86" s="49"/>
      <c r="C86" s="218"/>
      <c r="D86" s="114"/>
      <c r="E86" s="115"/>
      <c r="L86" s="116"/>
      <c r="M86" s="116"/>
      <c r="N86" s="184"/>
    </row>
    <row r="87" spans="1:14" s="35" customFormat="1" ht="9.75" customHeight="1">
      <c r="A87" s="48"/>
      <c r="B87" s="49"/>
      <c r="C87" s="218"/>
      <c r="D87" s="114"/>
      <c r="E87" s="115"/>
      <c r="L87" s="116"/>
      <c r="M87" s="116"/>
      <c r="N87" s="184"/>
    </row>
    <row r="88" spans="1:14" s="35" customFormat="1" ht="9.75" customHeight="1">
      <c r="A88" s="48"/>
      <c r="B88" s="49"/>
      <c r="C88" s="218"/>
      <c r="D88" s="114"/>
      <c r="E88" s="115"/>
      <c r="L88" s="116"/>
      <c r="M88" s="116"/>
      <c r="N88" s="184"/>
    </row>
    <row r="89" spans="1:14" s="35" customFormat="1" ht="9.75" customHeight="1">
      <c r="A89" s="48"/>
      <c r="B89" s="49"/>
      <c r="C89" s="218"/>
      <c r="D89" s="114"/>
      <c r="E89" s="115"/>
      <c r="L89" s="116"/>
      <c r="M89" s="116"/>
      <c r="N89" s="184"/>
    </row>
    <row r="90" spans="1:14" s="35" customFormat="1" ht="9.75" customHeight="1">
      <c r="A90" s="48"/>
      <c r="B90" s="49"/>
      <c r="C90" s="218"/>
      <c r="D90" s="114"/>
      <c r="E90" s="115"/>
      <c r="L90" s="116"/>
      <c r="M90" s="116"/>
      <c r="N90" s="184"/>
    </row>
    <row r="91" spans="1:14" s="35" customFormat="1" ht="9.75" customHeight="1">
      <c r="A91" s="48"/>
      <c r="B91" s="49"/>
      <c r="C91" s="218"/>
      <c r="D91" s="114"/>
      <c r="E91" s="115"/>
      <c r="L91" s="116"/>
      <c r="M91" s="116"/>
      <c r="N91" s="184"/>
    </row>
    <row r="92" spans="1:14" s="35" customFormat="1" ht="9.75" customHeight="1">
      <c r="A92" s="48"/>
      <c r="B92" s="49"/>
      <c r="C92" s="218"/>
      <c r="D92" s="114"/>
      <c r="E92" s="115"/>
      <c r="L92" s="116"/>
      <c r="M92" s="116"/>
      <c r="N92" s="184"/>
    </row>
    <row r="93" spans="1:14" s="35" customFormat="1" ht="9.75" customHeight="1">
      <c r="A93" s="48"/>
      <c r="B93" s="49"/>
      <c r="C93" s="218"/>
      <c r="D93" s="114"/>
      <c r="E93" s="115"/>
      <c r="L93" s="116"/>
      <c r="M93" s="116"/>
      <c r="N93" s="184"/>
    </row>
    <row r="94" spans="1:14" s="35" customFormat="1" ht="9.75" customHeight="1">
      <c r="A94" s="48"/>
      <c r="B94" s="49"/>
      <c r="C94" s="218"/>
      <c r="D94" s="114"/>
      <c r="E94" s="115"/>
      <c r="L94" s="116"/>
      <c r="M94" s="116"/>
      <c r="N94" s="184"/>
    </row>
    <row r="95" spans="1:14" s="35" customFormat="1" ht="9.75" customHeight="1">
      <c r="A95" s="48"/>
      <c r="B95" s="49"/>
      <c r="C95" s="218"/>
      <c r="D95" s="114"/>
      <c r="E95" s="115"/>
      <c r="L95" s="116"/>
      <c r="M95" s="116"/>
      <c r="N95" s="184"/>
    </row>
    <row r="96" spans="1:14" s="35" customFormat="1" ht="9.75" customHeight="1">
      <c r="A96" s="48"/>
      <c r="B96" s="49"/>
      <c r="C96" s="218"/>
      <c r="D96" s="114"/>
      <c r="E96" s="115"/>
      <c r="L96" s="116"/>
      <c r="M96" s="116"/>
      <c r="N96" s="184"/>
    </row>
    <row r="97" spans="1:14" s="35" customFormat="1" ht="9.75" customHeight="1">
      <c r="A97" s="48"/>
      <c r="B97" s="49"/>
      <c r="C97" s="218"/>
      <c r="D97" s="114"/>
      <c r="E97" s="115"/>
      <c r="L97" s="116"/>
      <c r="M97" s="116"/>
      <c r="N97" s="184"/>
    </row>
    <row r="98" spans="1:14" s="35" customFormat="1" ht="9.75" customHeight="1">
      <c r="A98" s="48"/>
      <c r="B98" s="49"/>
      <c r="C98" s="218"/>
      <c r="D98" s="114"/>
      <c r="E98" s="115"/>
      <c r="L98" s="116"/>
      <c r="M98" s="116"/>
      <c r="N98" s="184"/>
    </row>
    <row r="99" spans="1:14" s="35" customFormat="1" ht="9.75" customHeight="1">
      <c r="A99" s="48"/>
      <c r="B99" s="49"/>
      <c r="C99" s="218"/>
      <c r="D99" s="114"/>
      <c r="E99" s="115"/>
      <c r="L99" s="116"/>
      <c r="M99" s="116"/>
      <c r="N99" s="184"/>
    </row>
    <row r="100" spans="1:14" s="35" customFormat="1" ht="9.75" customHeight="1">
      <c r="A100" s="48"/>
      <c r="B100" s="49"/>
      <c r="C100" s="218"/>
      <c r="D100" s="114"/>
      <c r="E100" s="115"/>
      <c r="L100" s="116"/>
      <c r="M100" s="116"/>
      <c r="N100" s="184"/>
    </row>
    <row r="101" spans="1:14" s="35" customFormat="1" ht="9.75" customHeight="1">
      <c r="A101" s="48"/>
      <c r="B101" s="49"/>
      <c r="C101" s="218"/>
      <c r="D101" s="114"/>
      <c r="E101" s="115"/>
      <c r="L101" s="116"/>
      <c r="M101" s="116"/>
      <c r="N101" s="184"/>
    </row>
    <row r="102" spans="1:14" s="35" customFormat="1" ht="9.75" customHeight="1">
      <c r="A102" s="48"/>
      <c r="B102" s="49"/>
      <c r="C102" s="218"/>
      <c r="D102" s="114"/>
      <c r="E102" s="115"/>
      <c r="L102" s="116"/>
      <c r="M102" s="116"/>
      <c r="N102" s="184"/>
    </row>
    <row r="103" spans="1:14" s="35" customFormat="1" ht="9.75" customHeight="1">
      <c r="A103" s="48"/>
      <c r="B103" s="49"/>
      <c r="C103" s="218"/>
      <c r="D103" s="114"/>
      <c r="E103" s="115"/>
      <c r="L103" s="116"/>
      <c r="M103" s="116"/>
      <c r="N103" s="184"/>
    </row>
    <row r="104" spans="1:14" s="35" customFormat="1" ht="9.75" customHeight="1">
      <c r="A104" s="48"/>
      <c r="B104" s="49"/>
      <c r="C104" s="218"/>
      <c r="D104" s="114"/>
      <c r="E104" s="115"/>
      <c r="L104" s="116"/>
      <c r="M104" s="116"/>
      <c r="N104" s="184"/>
    </row>
    <row r="105" spans="1:14" s="35" customFormat="1" ht="9.75" customHeight="1">
      <c r="A105" s="48"/>
      <c r="B105" s="49"/>
      <c r="C105" s="218"/>
      <c r="D105" s="114"/>
      <c r="E105" s="115"/>
      <c r="L105" s="116"/>
      <c r="M105" s="116"/>
      <c r="N105" s="184"/>
    </row>
    <row r="106" spans="1:14" s="35" customFormat="1" ht="9.75" customHeight="1">
      <c r="A106" s="48"/>
      <c r="B106" s="49"/>
      <c r="C106" s="218"/>
      <c r="D106" s="114"/>
      <c r="E106" s="115"/>
      <c r="L106" s="116"/>
      <c r="M106" s="116"/>
      <c r="N106" s="184"/>
    </row>
    <row r="107" spans="1:14" s="35" customFormat="1" ht="9.75" customHeight="1">
      <c r="A107" s="48"/>
      <c r="B107" s="49"/>
      <c r="C107" s="218"/>
      <c r="D107" s="114"/>
      <c r="E107" s="115"/>
      <c r="L107" s="116"/>
      <c r="M107" s="116"/>
      <c r="N107" s="184"/>
    </row>
    <row r="108" spans="1:14" s="35" customFormat="1" ht="9.75" customHeight="1">
      <c r="A108" s="48"/>
      <c r="B108" s="49"/>
      <c r="C108" s="218"/>
      <c r="D108" s="114"/>
      <c r="E108" s="115"/>
      <c r="L108" s="116"/>
      <c r="M108" s="116"/>
      <c r="N108" s="184"/>
    </row>
    <row r="109" spans="1:14" s="35" customFormat="1" ht="9.75" customHeight="1">
      <c r="A109" s="48"/>
      <c r="B109" s="49"/>
      <c r="C109" s="218"/>
      <c r="D109" s="114"/>
      <c r="E109" s="115"/>
      <c r="L109" s="116"/>
      <c r="M109" s="116"/>
      <c r="N109" s="184"/>
    </row>
    <row r="110" spans="1:14" s="35" customFormat="1" ht="9.75" customHeight="1">
      <c r="A110" s="48"/>
      <c r="B110" s="49"/>
      <c r="C110" s="218"/>
      <c r="D110" s="114"/>
      <c r="E110" s="115"/>
      <c r="L110" s="116"/>
      <c r="M110" s="116"/>
      <c r="N110" s="184"/>
    </row>
    <row r="111" spans="1:14" s="35" customFormat="1" ht="9.75" customHeight="1">
      <c r="A111" s="48"/>
      <c r="B111" s="49"/>
      <c r="C111" s="218"/>
      <c r="D111" s="114"/>
      <c r="E111" s="115"/>
      <c r="L111" s="116"/>
      <c r="M111" s="116"/>
      <c r="N111" s="184"/>
    </row>
    <row r="112" spans="1:14" s="35" customFormat="1" ht="9.75" customHeight="1">
      <c r="A112" s="48"/>
      <c r="B112" s="49"/>
      <c r="C112" s="218"/>
      <c r="D112" s="114"/>
      <c r="E112" s="115"/>
      <c r="L112" s="116"/>
      <c r="M112" s="116"/>
      <c r="N112" s="184"/>
    </row>
    <row r="113" spans="1:14" s="35" customFormat="1" ht="9.75" customHeight="1">
      <c r="A113" s="48"/>
      <c r="B113" s="49"/>
      <c r="C113" s="218"/>
      <c r="D113" s="114"/>
      <c r="E113" s="115"/>
      <c r="L113" s="116"/>
      <c r="M113" s="116"/>
      <c r="N113" s="184"/>
    </row>
    <row r="114" spans="1:14" s="35" customFormat="1" ht="9.75" customHeight="1">
      <c r="A114" s="48"/>
      <c r="B114" s="49"/>
      <c r="C114" s="218"/>
      <c r="D114" s="114"/>
      <c r="E114" s="115"/>
      <c r="L114" s="116"/>
      <c r="M114" s="116"/>
      <c r="N114" s="184"/>
    </row>
    <row r="115" spans="1:14" s="35" customFormat="1" ht="9.75" customHeight="1">
      <c r="A115" s="48"/>
      <c r="B115" s="49"/>
      <c r="C115" s="218"/>
      <c r="D115" s="114"/>
      <c r="E115" s="115"/>
      <c r="L115" s="116"/>
      <c r="M115" s="116"/>
      <c r="N115" s="184"/>
    </row>
    <row r="116" spans="1:14" s="35" customFormat="1" ht="9.75" customHeight="1">
      <c r="A116" s="48"/>
      <c r="B116" s="49"/>
      <c r="C116" s="218"/>
      <c r="D116" s="114"/>
      <c r="E116" s="115"/>
      <c r="L116" s="116"/>
      <c r="M116" s="116"/>
      <c r="N116" s="184"/>
    </row>
    <row r="117" spans="1:14" s="35" customFormat="1" ht="9.75" customHeight="1">
      <c r="A117" s="48"/>
      <c r="B117" s="49"/>
      <c r="C117" s="218"/>
      <c r="D117" s="114"/>
      <c r="E117" s="115"/>
      <c r="L117" s="116"/>
      <c r="M117" s="116"/>
      <c r="N117" s="184"/>
    </row>
    <row r="118" spans="1:14" s="35" customFormat="1" ht="9.75" customHeight="1">
      <c r="A118" s="48"/>
      <c r="B118" s="49"/>
      <c r="C118" s="218"/>
      <c r="D118" s="114"/>
      <c r="E118" s="115"/>
      <c r="L118" s="116"/>
      <c r="M118" s="116"/>
      <c r="N118" s="184"/>
    </row>
    <row r="119" spans="1:14" s="35" customFormat="1" ht="9.75" customHeight="1">
      <c r="A119" s="48"/>
      <c r="B119" s="49"/>
      <c r="C119" s="218"/>
      <c r="D119" s="114"/>
      <c r="E119" s="115"/>
      <c r="L119" s="116"/>
      <c r="M119" s="116"/>
      <c r="N119" s="184"/>
    </row>
    <row r="120" spans="1:14" s="35" customFormat="1" ht="9.75" customHeight="1">
      <c r="A120" s="48"/>
      <c r="B120" s="49"/>
      <c r="C120" s="218"/>
      <c r="D120" s="114"/>
      <c r="E120" s="115"/>
      <c r="L120" s="116"/>
      <c r="M120" s="116"/>
      <c r="N120" s="184"/>
    </row>
    <row r="121" spans="1:14" s="35" customFormat="1" ht="9.75" customHeight="1">
      <c r="A121" s="48"/>
      <c r="B121" s="49"/>
      <c r="C121" s="218"/>
      <c r="D121" s="114"/>
      <c r="E121" s="115"/>
      <c r="L121" s="116"/>
      <c r="M121" s="116"/>
      <c r="N121" s="184"/>
    </row>
    <row r="122" spans="1:14" s="35" customFormat="1" ht="9.75" customHeight="1">
      <c r="A122" s="48"/>
      <c r="B122" s="49"/>
      <c r="C122" s="218"/>
      <c r="D122" s="114"/>
      <c r="E122" s="115"/>
      <c r="L122" s="116"/>
      <c r="M122" s="116"/>
      <c r="N122" s="184"/>
    </row>
    <row r="123" spans="1:14" s="35" customFormat="1" ht="9.75" customHeight="1">
      <c r="A123" s="48"/>
      <c r="B123" s="49"/>
      <c r="C123" s="218"/>
      <c r="D123" s="114"/>
      <c r="E123" s="115"/>
      <c r="L123" s="116"/>
      <c r="M123" s="116"/>
      <c r="N123" s="184"/>
    </row>
    <row r="124" spans="1:14" s="35" customFormat="1" ht="9.75" customHeight="1">
      <c r="A124" s="48"/>
      <c r="B124" s="49"/>
      <c r="C124" s="218"/>
      <c r="D124" s="114"/>
      <c r="E124" s="115"/>
      <c r="L124" s="116"/>
      <c r="M124" s="116"/>
      <c r="N124" s="184"/>
    </row>
    <row r="125" spans="1:14" s="35" customFormat="1" ht="9.75" customHeight="1">
      <c r="A125" s="48"/>
      <c r="B125" s="49"/>
      <c r="C125" s="218"/>
      <c r="D125" s="114"/>
      <c r="E125" s="115"/>
      <c r="L125" s="116"/>
      <c r="M125" s="116"/>
      <c r="N125" s="184"/>
    </row>
    <row r="126" spans="1:14" s="35" customFormat="1" ht="9.75" customHeight="1">
      <c r="A126" s="48"/>
      <c r="B126" s="49"/>
      <c r="C126" s="218"/>
      <c r="D126" s="114"/>
      <c r="E126" s="115"/>
      <c r="L126" s="116"/>
      <c r="M126" s="116"/>
      <c r="N126" s="184"/>
    </row>
    <row r="127" spans="1:14" s="35" customFormat="1" ht="9.75" customHeight="1">
      <c r="A127" s="48"/>
      <c r="B127" s="49"/>
      <c r="C127" s="218"/>
      <c r="D127" s="114"/>
      <c r="E127" s="115"/>
      <c r="L127" s="116"/>
      <c r="M127" s="116"/>
      <c r="N127" s="184"/>
    </row>
    <row r="128" spans="1:14" s="35" customFormat="1" ht="9.75" customHeight="1">
      <c r="A128" s="48"/>
      <c r="B128" s="49"/>
      <c r="C128" s="218"/>
      <c r="D128" s="114"/>
      <c r="E128" s="115"/>
      <c r="L128" s="116"/>
      <c r="M128" s="116"/>
      <c r="N128" s="184"/>
    </row>
    <row r="129" spans="1:14" s="35" customFormat="1" ht="9.75" customHeight="1">
      <c r="A129" s="48"/>
      <c r="B129" s="49"/>
      <c r="C129" s="218"/>
      <c r="D129" s="114"/>
      <c r="E129" s="115"/>
      <c r="L129" s="116"/>
      <c r="M129" s="116"/>
      <c r="N129" s="184"/>
    </row>
    <row r="130" spans="1:14" s="35" customFormat="1" ht="9.75" customHeight="1">
      <c r="A130" s="48"/>
      <c r="B130" s="49"/>
      <c r="C130" s="218"/>
      <c r="D130" s="114"/>
      <c r="E130" s="115"/>
      <c r="L130" s="116"/>
      <c r="M130" s="116"/>
      <c r="N130" s="184"/>
    </row>
    <row r="131" spans="1:14" s="35" customFormat="1" ht="9.75" customHeight="1">
      <c r="A131" s="48"/>
      <c r="B131" s="49"/>
      <c r="C131" s="218"/>
      <c r="D131" s="114"/>
      <c r="E131" s="115"/>
      <c r="L131" s="116"/>
      <c r="M131" s="116"/>
      <c r="N131" s="184"/>
    </row>
    <row r="132" spans="1:14" s="35" customFormat="1" ht="9.75" customHeight="1">
      <c r="A132" s="48"/>
      <c r="B132" s="49"/>
      <c r="C132" s="218"/>
      <c r="D132" s="114"/>
      <c r="E132" s="115"/>
      <c r="L132" s="116"/>
      <c r="M132" s="116"/>
      <c r="N132" s="184"/>
    </row>
    <row r="133" spans="1:14" s="35" customFormat="1" ht="9.75" customHeight="1">
      <c r="A133" s="48"/>
      <c r="B133" s="49"/>
      <c r="C133" s="218"/>
      <c r="D133" s="114"/>
      <c r="E133" s="115"/>
      <c r="L133" s="116"/>
      <c r="M133" s="116"/>
      <c r="N133" s="184"/>
    </row>
    <row r="134" spans="1:14" s="35" customFormat="1" ht="9.75" customHeight="1">
      <c r="A134" s="48"/>
      <c r="B134" s="49"/>
      <c r="C134" s="218"/>
      <c r="D134" s="114"/>
      <c r="E134" s="115"/>
      <c r="L134" s="116"/>
      <c r="M134" s="116"/>
      <c r="N134" s="184"/>
    </row>
    <row r="135" spans="1:14" s="35" customFormat="1" ht="9.75" customHeight="1">
      <c r="A135" s="48"/>
      <c r="B135" s="49"/>
      <c r="C135" s="218"/>
      <c r="D135" s="114"/>
      <c r="E135" s="115"/>
      <c r="L135" s="116"/>
      <c r="M135" s="116"/>
      <c r="N135" s="184"/>
    </row>
    <row r="136" spans="1:14" s="35" customFormat="1" ht="9.75" customHeight="1">
      <c r="A136" s="48"/>
      <c r="B136" s="49"/>
      <c r="C136" s="218"/>
      <c r="D136" s="114"/>
      <c r="E136" s="115"/>
      <c r="L136" s="116"/>
      <c r="M136" s="116"/>
      <c r="N136" s="184"/>
    </row>
    <row r="137" spans="1:14" s="35" customFormat="1" ht="9.75" customHeight="1">
      <c r="A137" s="48"/>
      <c r="B137" s="49"/>
      <c r="C137" s="218"/>
      <c r="D137" s="114"/>
      <c r="E137" s="115"/>
      <c r="L137" s="116"/>
      <c r="M137" s="116"/>
      <c r="N137" s="184"/>
    </row>
    <row r="138" spans="1:14" s="35" customFormat="1" ht="9.75" customHeight="1">
      <c r="A138" s="48"/>
      <c r="B138" s="49"/>
      <c r="C138" s="218"/>
      <c r="D138" s="114"/>
      <c r="E138" s="115"/>
      <c r="L138" s="116"/>
      <c r="M138" s="116"/>
      <c r="N138" s="184"/>
    </row>
    <row r="139" spans="1:14" s="35" customFormat="1" ht="9.75" customHeight="1">
      <c r="A139" s="48"/>
      <c r="B139" s="49"/>
      <c r="C139" s="218"/>
      <c r="D139" s="114"/>
      <c r="E139" s="115"/>
      <c r="L139" s="116"/>
      <c r="M139" s="116"/>
      <c r="N139" s="184"/>
    </row>
    <row r="140" spans="1:14" s="35" customFormat="1" ht="9.75" customHeight="1">
      <c r="A140" s="48"/>
      <c r="B140" s="49"/>
      <c r="C140" s="218"/>
      <c r="D140" s="114"/>
      <c r="E140" s="115"/>
      <c r="L140" s="116"/>
      <c r="M140" s="116"/>
      <c r="N140" s="184"/>
    </row>
    <row r="141" spans="1:14" s="35" customFormat="1" ht="9.75" customHeight="1">
      <c r="A141" s="48"/>
      <c r="B141" s="49"/>
      <c r="C141" s="218"/>
      <c r="D141" s="114"/>
      <c r="E141" s="115"/>
      <c r="L141" s="116"/>
      <c r="M141" s="116"/>
      <c r="N141" s="184"/>
    </row>
    <row r="142" spans="1:14" s="35" customFormat="1" ht="9.75" customHeight="1">
      <c r="A142" s="48"/>
      <c r="B142" s="49"/>
      <c r="C142" s="218"/>
      <c r="D142" s="114"/>
      <c r="E142" s="115"/>
      <c r="L142" s="116"/>
      <c r="M142" s="116"/>
      <c r="N142" s="184"/>
    </row>
    <row r="143" spans="1:14" s="35" customFormat="1" ht="9.75" customHeight="1">
      <c r="A143" s="48"/>
      <c r="B143" s="49"/>
      <c r="C143" s="218"/>
      <c r="D143" s="114"/>
      <c r="E143" s="115"/>
      <c r="L143" s="116"/>
      <c r="M143" s="116"/>
      <c r="N143" s="184"/>
    </row>
    <row r="144" spans="1:14" s="35" customFormat="1" ht="9.75" customHeight="1">
      <c r="A144" s="48"/>
      <c r="B144" s="49"/>
      <c r="C144" s="218"/>
      <c r="D144" s="114"/>
      <c r="E144" s="115"/>
      <c r="L144" s="116"/>
      <c r="M144" s="116"/>
      <c r="N144" s="184"/>
    </row>
    <row r="145" spans="1:14" s="35" customFormat="1" ht="9.75" customHeight="1">
      <c r="A145" s="48"/>
      <c r="B145" s="49"/>
      <c r="C145" s="218"/>
      <c r="D145" s="114"/>
      <c r="E145" s="115"/>
      <c r="L145" s="116"/>
      <c r="M145" s="116"/>
      <c r="N145" s="184"/>
    </row>
    <row r="146" spans="1:14" s="35" customFormat="1" ht="9.75" customHeight="1">
      <c r="A146" s="48"/>
      <c r="B146" s="49"/>
      <c r="C146" s="218"/>
      <c r="D146" s="114"/>
      <c r="E146" s="115"/>
      <c r="L146" s="116"/>
      <c r="M146" s="116"/>
      <c r="N146" s="184"/>
    </row>
    <row r="147" spans="1:14" s="35" customFormat="1" ht="9.75" customHeight="1">
      <c r="A147" s="48"/>
      <c r="B147" s="49"/>
      <c r="C147" s="218"/>
      <c r="D147" s="114"/>
      <c r="E147" s="115"/>
      <c r="L147" s="116"/>
      <c r="M147" s="116"/>
      <c r="N147" s="184"/>
    </row>
    <row r="148" spans="1:14" s="35" customFormat="1" ht="9.75" customHeight="1">
      <c r="A148" s="48"/>
      <c r="B148" s="49"/>
      <c r="C148" s="218"/>
      <c r="D148" s="114"/>
      <c r="E148" s="115"/>
      <c r="L148" s="116"/>
      <c r="M148" s="116"/>
      <c r="N148" s="184"/>
    </row>
    <row r="149" spans="1:14" s="35" customFormat="1" ht="9.75" customHeight="1">
      <c r="A149" s="48"/>
      <c r="B149" s="49"/>
      <c r="C149" s="218"/>
      <c r="D149" s="114"/>
      <c r="E149" s="115"/>
      <c r="L149" s="116"/>
      <c r="M149" s="116"/>
      <c r="N149" s="184"/>
    </row>
    <row r="150" spans="1:14" s="35" customFormat="1" ht="9.75" customHeight="1">
      <c r="A150" s="48"/>
      <c r="B150" s="49"/>
      <c r="C150" s="218"/>
      <c r="D150" s="114"/>
      <c r="E150" s="115"/>
      <c r="L150" s="116"/>
      <c r="M150" s="116"/>
      <c r="N150" s="184"/>
    </row>
    <row r="151" spans="1:14" s="35" customFormat="1" ht="9.75" customHeight="1">
      <c r="A151" s="48"/>
      <c r="B151" s="49"/>
      <c r="C151" s="218"/>
      <c r="D151" s="114"/>
      <c r="E151" s="115"/>
      <c r="L151" s="116"/>
      <c r="M151" s="116"/>
      <c r="N151" s="184"/>
    </row>
    <row r="152" spans="1:14" s="35" customFormat="1" ht="9.75" customHeight="1">
      <c r="A152" s="48"/>
      <c r="B152" s="49"/>
      <c r="C152" s="218"/>
      <c r="D152" s="114"/>
      <c r="E152" s="115"/>
      <c r="L152" s="116"/>
      <c r="M152" s="116"/>
      <c r="N152" s="184"/>
    </row>
    <row r="153" spans="1:14" s="35" customFormat="1" ht="9.75" customHeight="1">
      <c r="A153" s="48"/>
      <c r="B153" s="49"/>
      <c r="C153" s="218"/>
      <c r="D153" s="114"/>
      <c r="E153" s="115"/>
      <c r="L153" s="116"/>
      <c r="M153" s="116"/>
      <c r="N153" s="184"/>
    </row>
    <row r="154" spans="1:14" s="35" customFormat="1" ht="9.75" customHeight="1">
      <c r="A154" s="48"/>
      <c r="B154" s="49"/>
      <c r="C154" s="218"/>
      <c r="D154" s="114"/>
      <c r="E154" s="115"/>
      <c r="L154" s="116"/>
      <c r="M154" s="116"/>
      <c r="N154" s="184"/>
    </row>
    <row r="155" spans="1:14" s="35" customFormat="1" ht="9.75" customHeight="1">
      <c r="A155" s="48"/>
      <c r="B155" s="49"/>
      <c r="C155" s="218"/>
      <c r="D155" s="114"/>
      <c r="E155" s="115"/>
      <c r="L155" s="116"/>
      <c r="M155" s="116"/>
      <c r="N155" s="184"/>
    </row>
    <row r="156" spans="1:14" s="35" customFormat="1" ht="9.75" customHeight="1">
      <c r="A156" s="48"/>
      <c r="B156" s="49"/>
      <c r="C156" s="218"/>
      <c r="D156" s="114"/>
      <c r="E156" s="115"/>
      <c r="L156" s="116"/>
      <c r="M156" s="116"/>
      <c r="N156" s="184"/>
    </row>
    <row r="157" spans="1:14" s="35" customFormat="1" ht="9.75" customHeight="1">
      <c r="A157" s="48"/>
      <c r="B157" s="49"/>
      <c r="C157" s="218"/>
      <c r="D157" s="114"/>
      <c r="E157" s="115"/>
      <c r="L157" s="116"/>
      <c r="M157" s="116"/>
      <c r="N157" s="184"/>
    </row>
    <row r="158" spans="1:14" s="35" customFormat="1" ht="9.75" customHeight="1">
      <c r="A158" s="48"/>
      <c r="B158" s="49"/>
      <c r="C158" s="218"/>
      <c r="D158" s="114"/>
      <c r="E158" s="115"/>
      <c r="L158" s="116"/>
      <c r="M158" s="116"/>
      <c r="N158" s="184"/>
    </row>
    <row r="159" spans="1:14" s="35" customFormat="1" ht="9.75" customHeight="1">
      <c r="A159" s="48"/>
      <c r="B159" s="49"/>
      <c r="C159" s="218"/>
      <c r="D159" s="114"/>
      <c r="E159" s="115"/>
      <c r="L159" s="116"/>
      <c r="M159" s="116"/>
      <c r="N159" s="184"/>
    </row>
    <row r="160" spans="1:14" s="35" customFormat="1" ht="9.75" customHeight="1">
      <c r="A160" s="48"/>
      <c r="B160" s="49"/>
      <c r="C160" s="218"/>
      <c r="D160" s="114"/>
      <c r="E160" s="115"/>
      <c r="L160" s="116"/>
      <c r="M160" s="116"/>
      <c r="N160" s="184"/>
    </row>
    <row r="161" spans="1:14" s="35" customFormat="1" ht="9.75" customHeight="1">
      <c r="A161" s="48"/>
      <c r="B161" s="49"/>
      <c r="C161" s="218"/>
      <c r="D161" s="114"/>
      <c r="E161" s="115"/>
      <c r="L161" s="116"/>
      <c r="M161" s="116"/>
      <c r="N161" s="184"/>
    </row>
    <row r="162" spans="1:14" s="35" customFormat="1" ht="9.75" customHeight="1">
      <c r="A162" s="48"/>
      <c r="B162" s="49"/>
      <c r="C162" s="218"/>
      <c r="D162" s="114"/>
      <c r="E162" s="115"/>
      <c r="L162" s="116"/>
      <c r="M162" s="116"/>
      <c r="N162" s="184"/>
    </row>
    <row r="163" spans="1:14" s="35" customFormat="1" ht="9.75" customHeight="1">
      <c r="A163" s="48"/>
      <c r="B163" s="49"/>
      <c r="C163" s="218"/>
      <c r="D163" s="114"/>
      <c r="E163" s="115"/>
      <c r="L163" s="116"/>
      <c r="M163" s="116"/>
      <c r="N163" s="184"/>
    </row>
    <row r="164" spans="1:14" s="35" customFormat="1" ht="9.75" customHeight="1">
      <c r="A164" s="48"/>
      <c r="B164" s="49"/>
      <c r="C164" s="218"/>
      <c r="D164" s="114"/>
      <c r="E164" s="115"/>
      <c r="L164" s="116"/>
      <c r="M164" s="116"/>
      <c r="N164" s="184"/>
    </row>
    <row r="165" spans="1:14" s="35" customFormat="1" ht="9.75" customHeight="1">
      <c r="A165" s="48"/>
      <c r="B165" s="49"/>
      <c r="C165" s="218"/>
      <c r="D165" s="114"/>
      <c r="E165" s="115"/>
      <c r="L165" s="116"/>
      <c r="M165" s="116"/>
      <c r="N165" s="184"/>
    </row>
    <row r="166" spans="1:14" s="35" customFormat="1" ht="9.75" customHeight="1">
      <c r="A166" s="48"/>
      <c r="B166" s="49"/>
      <c r="C166" s="218"/>
      <c r="D166" s="114"/>
      <c r="E166" s="115"/>
      <c r="L166" s="116"/>
      <c r="M166" s="116"/>
      <c r="N166" s="184"/>
    </row>
    <row r="167" spans="1:14" s="35" customFormat="1" ht="9.75" customHeight="1">
      <c r="A167" s="48"/>
      <c r="B167" s="49"/>
      <c r="C167" s="218"/>
      <c r="D167" s="114"/>
      <c r="E167" s="115"/>
      <c r="L167" s="116"/>
      <c r="M167" s="116"/>
      <c r="N167" s="184"/>
    </row>
    <row r="168" spans="1:14" s="35" customFormat="1" ht="9.75" customHeight="1">
      <c r="A168" s="48"/>
      <c r="B168" s="49"/>
      <c r="C168" s="218"/>
      <c r="D168" s="114"/>
      <c r="E168" s="115"/>
      <c r="L168" s="116"/>
      <c r="M168" s="116"/>
      <c r="N168" s="184"/>
    </row>
    <row r="169" spans="1:14" s="35" customFormat="1" ht="9.75" customHeight="1">
      <c r="A169" s="48"/>
      <c r="B169" s="49"/>
      <c r="C169" s="218"/>
      <c r="D169" s="114"/>
      <c r="E169" s="115"/>
      <c r="L169" s="116"/>
      <c r="M169" s="116"/>
      <c r="N169" s="184"/>
    </row>
    <row r="170" spans="1:14" s="35" customFormat="1" ht="9.75" customHeight="1">
      <c r="A170" s="48"/>
      <c r="B170" s="49"/>
      <c r="C170" s="218"/>
      <c r="D170" s="114"/>
      <c r="E170" s="115"/>
      <c r="L170" s="116"/>
      <c r="M170" s="116"/>
      <c r="N170" s="184"/>
    </row>
    <row r="171" spans="1:14" s="35" customFormat="1" ht="9.75" customHeight="1">
      <c r="A171" s="48"/>
      <c r="B171" s="49"/>
      <c r="C171" s="218"/>
      <c r="D171" s="114"/>
      <c r="E171" s="115"/>
      <c r="L171" s="116"/>
      <c r="M171" s="116"/>
      <c r="N171" s="184"/>
    </row>
    <row r="172" spans="1:14" s="35" customFormat="1" ht="9.75" customHeight="1">
      <c r="A172" s="48"/>
      <c r="B172" s="49"/>
      <c r="C172" s="218"/>
      <c r="D172" s="114"/>
      <c r="E172" s="115"/>
      <c r="L172" s="116"/>
      <c r="M172" s="116"/>
      <c r="N172" s="184"/>
    </row>
    <row r="173" spans="1:14" s="35" customFormat="1" ht="9.75" customHeight="1">
      <c r="A173" s="48"/>
      <c r="B173" s="49"/>
      <c r="C173" s="218"/>
      <c r="D173" s="114"/>
      <c r="E173" s="115"/>
      <c r="L173" s="116"/>
      <c r="M173" s="116"/>
      <c r="N173" s="184"/>
    </row>
    <row r="174" spans="1:14" s="35" customFormat="1" ht="9.75" customHeight="1">
      <c r="A174" s="48"/>
      <c r="B174" s="49"/>
      <c r="C174" s="218"/>
      <c r="D174" s="114"/>
      <c r="E174" s="115"/>
      <c r="L174" s="116"/>
      <c r="M174" s="116"/>
      <c r="N174" s="184"/>
    </row>
    <row r="175" spans="1:14" s="35" customFormat="1" ht="9.75" customHeight="1">
      <c r="A175" s="48"/>
      <c r="B175" s="49"/>
      <c r="C175" s="218"/>
      <c r="D175" s="114"/>
      <c r="E175" s="115"/>
      <c r="L175" s="116"/>
      <c r="M175" s="116"/>
      <c r="N175" s="184"/>
    </row>
    <row r="176" spans="1:14" s="35" customFormat="1" ht="9.75" customHeight="1">
      <c r="A176" s="48"/>
      <c r="B176" s="49"/>
      <c r="C176" s="218"/>
      <c r="D176" s="114"/>
      <c r="E176" s="115"/>
      <c r="L176" s="116"/>
      <c r="M176" s="116"/>
      <c r="N176" s="184"/>
    </row>
    <row r="177" spans="1:14" s="35" customFormat="1" ht="9.75" customHeight="1">
      <c r="A177" s="48"/>
      <c r="B177" s="49"/>
      <c r="C177" s="218"/>
      <c r="D177" s="114"/>
      <c r="E177" s="115"/>
      <c r="L177" s="116"/>
      <c r="M177" s="116"/>
      <c r="N177" s="184"/>
    </row>
    <row r="178" spans="1:14" s="35" customFormat="1" ht="9.75" customHeight="1">
      <c r="A178" s="48"/>
      <c r="B178" s="49"/>
      <c r="C178" s="218"/>
      <c r="D178" s="114"/>
      <c r="E178" s="115"/>
      <c r="L178" s="116"/>
      <c r="M178" s="116"/>
      <c r="N178" s="184"/>
    </row>
    <row r="179" spans="1:14" s="35" customFormat="1" ht="9.75" customHeight="1">
      <c r="A179" s="48"/>
      <c r="B179" s="49"/>
      <c r="C179" s="218"/>
      <c r="D179" s="114"/>
      <c r="E179" s="115"/>
      <c r="L179" s="116"/>
      <c r="M179" s="116"/>
      <c r="N179" s="184"/>
    </row>
    <row r="180" spans="1:14" s="35" customFormat="1" ht="9.75" customHeight="1">
      <c r="A180" s="48"/>
      <c r="B180" s="49"/>
      <c r="C180" s="218"/>
      <c r="D180" s="114"/>
      <c r="E180" s="115"/>
      <c r="L180" s="116"/>
      <c r="M180" s="116"/>
      <c r="N180" s="184"/>
    </row>
    <row r="181" spans="1:14" s="35" customFormat="1" ht="9.75" customHeight="1">
      <c r="A181" s="48"/>
      <c r="B181" s="49"/>
      <c r="C181" s="218"/>
      <c r="D181" s="114"/>
      <c r="E181" s="115"/>
      <c r="L181" s="116"/>
      <c r="M181" s="116"/>
      <c r="N181" s="184"/>
    </row>
    <row r="182" spans="1:14" s="35" customFormat="1" ht="9.75" customHeight="1">
      <c r="A182" s="48"/>
      <c r="B182" s="49"/>
      <c r="C182" s="218"/>
      <c r="D182" s="114"/>
      <c r="E182" s="115"/>
      <c r="L182" s="116"/>
      <c r="M182" s="116"/>
      <c r="N182" s="184"/>
    </row>
    <row r="183" spans="1:14" s="35" customFormat="1" ht="9.75" customHeight="1">
      <c r="A183" s="48"/>
      <c r="B183" s="49"/>
      <c r="C183" s="218"/>
      <c r="D183" s="114"/>
      <c r="E183" s="115"/>
      <c r="L183" s="116"/>
      <c r="M183" s="116"/>
      <c r="N183" s="184"/>
    </row>
    <row r="184" spans="1:14" s="35" customFormat="1" ht="9.75" customHeight="1">
      <c r="A184" s="48"/>
      <c r="B184" s="49"/>
      <c r="C184" s="218"/>
      <c r="D184" s="114"/>
      <c r="E184" s="115"/>
      <c r="L184" s="116"/>
      <c r="M184" s="116"/>
      <c r="N184" s="184"/>
    </row>
    <row r="185" spans="1:14" s="35" customFormat="1" ht="9.75" customHeight="1">
      <c r="A185" s="48"/>
      <c r="B185" s="49"/>
      <c r="C185" s="218"/>
      <c r="D185" s="114"/>
      <c r="E185" s="115"/>
      <c r="L185" s="116"/>
      <c r="M185" s="116"/>
      <c r="N185" s="184"/>
    </row>
    <row r="186" spans="1:14" s="35" customFormat="1" ht="9.75" customHeight="1">
      <c r="A186" s="48"/>
      <c r="B186" s="49"/>
      <c r="C186" s="218"/>
      <c r="D186" s="114"/>
      <c r="E186" s="115"/>
      <c r="L186" s="116"/>
      <c r="M186" s="116"/>
      <c r="N186" s="184"/>
    </row>
    <row r="187" spans="1:14" s="35" customFormat="1" ht="9.75" customHeight="1">
      <c r="A187" s="48"/>
      <c r="B187" s="49"/>
      <c r="C187" s="218"/>
      <c r="D187" s="114"/>
      <c r="E187" s="115"/>
      <c r="L187" s="116"/>
      <c r="M187" s="116"/>
      <c r="N187" s="184"/>
    </row>
    <row r="188" spans="1:14" s="35" customFormat="1" ht="9.75" customHeight="1">
      <c r="A188" s="48"/>
      <c r="B188" s="49"/>
      <c r="C188" s="218"/>
      <c r="D188" s="114"/>
      <c r="E188" s="115"/>
      <c r="L188" s="116"/>
      <c r="M188" s="116"/>
      <c r="N188" s="184"/>
    </row>
    <row r="189" spans="1:14" s="35" customFormat="1" ht="9.75" customHeight="1">
      <c r="A189" s="48"/>
      <c r="B189" s="49"/>
      <c r="C189" s="218"/>
      <c r="D189" s="114"/>
      <c r="E189" s="115"/>
      <c r="L189" s="116"/>
      <c r="M189" s="116"/>
      <c r="N189" s="184"/>
    </row>
    <row r="190" spans="1:14" s="35" customFormat="1" ht="9.75" customHeight="1">
      <c r="A190" s="48"/>
      <c r="B190" s="49"/>
      <c r="C190" s="218"/>
      <c r="D190" s="114"/>
      <c r="E190" s="115"/>
      <c r="L190" s="116"/>
      <c r="M190" s="116"/>
      <c r="N190" s="184"/>
    </row>
    <row r="191" spans="1:14" s="35" customFormat="1" ht="9.75" customHeight="1">
      <c r="A191" s="48"/>
      <c r="B191" s="49"/>
      <c r="C191" s="218"/>
      <c r="D191" s="114"/>
      <c r="E191" s="115"/>
      <c r="L191" s="116"/>
      <c r="M191" s="116"/>
      <c r="N191" s="184"/>
    </row>
    <row r="192" spans="1:14" s="35" customFormat="1" ht="9.75" customHeight="1">
      <c r="A192" s="48"/>
      <c r="B192" s="49"/>
      <c r="C192" s="218"/>
      <c r="D192" s="114"/>
      <c r="E192" s="115"/>
      <c r="L192" s="116"/>
      <c r="M192" s="116"/>
      <c r="N192" s="184"/>
    </row>
    <row r="193" spans="1:14" s="35" customFormat="1" ht="9.75" customHeight="1">
      <c r="A193" s="48"/>
      <c r="B193" s="49"/>
      <c r="C193" s="218"/>
      <c r="D193" s="114"/>
      <c r="E193" s="115"/>
      <c r="L193" s="116"/>
      <c r="M193" s="116"/>
      <c r="N193" s="184"/>
    </row>
    <row r="194" spans="1:14" s="35" customFormat="1" ht="9.75" customHeight="1">
      <c r="A194" s="48"/>
      <c r="B194" s="49"/>
      <c r="C194" s="218"/>
      <c r="D194" s="114"/>
      <c r="E194" s="115"/>
      <c r="L194" s="116"/>
      <c r="M194" s="116"/>
      <c r="N194" s="184"/>
    </row>
    <row r="195" spans="1:14" s="35" customFormat="1" ht="9.75" customHeight="1">
      <c r="A195" s="48"/>
      <c r="B195" s="49"/>
      <c r="C195" s="218"/>
      <c r="D195" s="114"/>
      <c r="E195" s="115"/>
      <c r="L195" s="116"/>
      <c r="M195" s="116"/>
      <c r="N195" s="184"/>
    </row>
    <row r="196" spans="1:14" s="35" customFormat="1" ht="9.75" customHeight="1">
      <c r="A196" s="48"/>
      <c r="B196" s="49"/>
      <c r="C196" s="218"/>
      <c r="D196" s="114"/>
      <c r="E196" s="115"/>
      <c r="L196" s="116"/>
      <c r="M196" s="116"/>
      <c r="N196" s="184"/>
    </row>
    <row r="197" spans="1:14" s="35" customFormat="1" ht="9.75" customHeight="1">
      <c r="A197" s="48"/>
      <c r="B197" s="49"/>
      <c r="C197" s="218"/>
      <c r="D197" s="114"/>
      <c r="E197" s="115"/>
      <c r="L197" s="116"/>
      <c r="M197" s="116"/>
      <c r="N197" s="184"/>
    </row>
    <row r="198" spans="1:14" s="35" customFormat="1" ht="9.75" customHeight="1">
      <c r="A198" s="48"/>
      <c r="B198" s="49"/>
      <c r="C198" s="218"/>
      <c r="D198" s="114"/>
      <c r="E198" s="115"/>
      <c r="L198" s="116"/>
      <c r="M198" s="116"/>
      <c r="N198" s="184"/>
    </row>
    <row r="199" spans="1:14" s="35" customFormat="1" ht="9.75" customHeight="1">
      <c r="A199" s="48"/>
      <c r="B199" s="49"/>
      <c r="C199" s="218"/>
      <c r="D199" s="114"/>
      <c r="E199" s="115"/>
      <c r="L199" s="116"/>
      <c r="M199" s="116"/>
      <c r="N199" s="184"/>
    </row>
    <row r="200" spans="1:14" s="35" customFormat="1" ht="9.75" customHeight="1">
      <c r="A200" s="48"/>
      <c r="B200" s="49"/>
      <c r="C200" s="218"/>
      <c r="D200" s="114"/>
      <c r="E200" s="115"/>
      <c r="L200" s="116"/>
      <c r="M200" s="116"/>
      <c r="N200" s="184"/>
    </row>
    <row r="201" spans="1:14" s="35" customFormat="1" ht="9.75" customHeight="1">
      <c r="A201" s="48"/>
      <c r="B201" s="49"/>
      <c r="C201" s="218"/>
      <c r="D201" s="114"/>
      <c r="E201" s="115"/>
      <c r="L201" s="116"/>
      <c r="M201" s="116"/>
      <c r="N201" s="184"/>
    </row>
    <row r="202" spans="1:14" s="35" customFormat="1" ht="9.75" customHeight="1">
      <c r="A202" s="48"/>
      <c r="B202" s="49"/>
      <c r="C202" s="218"/>
      <c r="D202" s="114"/>
      <c r="E202" s="115"/>
      <c r="L202" s="116"/>
      <c r="M202" s="116"/>
      <c r="N202" s="184"/>
    </row>
    <row r="203" spans="1:14" s="35" customFormat="1" ht="9.75" customHeight="1">
      <c r="A203" s="48"/>
      <c r="B203" s="49"/>
      <c r="C203" s="218"/>
      <c r="D203" s="114"/>
      <c r="E203" s="115"/>
      <c r="L203" s="116"/>
      <c r="M203" s="116"/>
      <c r="N203" s="184"/>
    </row>
    <row r="204" spans="1:14" s="35" customFormat="1" ht="9.75" customHeight="1">
      <c r="A204" s="48"/>
      <c r="B204" s="49"/>
      <c r="C204" s="218"/>
      <c r="D204" s="114"/>
      <c r="E204" s="115"/>
      <c r="L204" s="116"/>
      <c r="M204" s="116"/>
      <c r="N204" s="184"/>
    </row>
    <row r="205" spans="1:14" s="35" customFormat="1" ht="9.75" customHeight="1">
      <c r="A205" s="48"/>
      <c r="B205" s="49"/>
      <c r="C205" s="218"/>
      <c r="D205" s="114"/>
      <c r="E205" s="115"/>
      <c r="L205" s="116"/>
      <c r="M205" s="116"/>
      <c r="N205" s="184"/>
    </row>
    <row r="206" spans="1:14" s="35" customFormat="1" ht="9.75" customHeight="1">
      <c r="A206" s="48"/>
      <c r="B206" s="49"/>
      <c r="C206" s="218"/>
      <c r="D206" s="114"/>
      <c r="E206" s="115"/>
      <c r="L206" s="116"/>
      <c r="M206" s="116"/>
      <c r="N206" s="184"/>
    </row>
    <row r="207" spans="1:14" s="35" customFormat="1" ht="9.75" customHeight="1">
      <c r="A207" s="48"/>
      <c r="B207" s="49"/>
      <c r="C207" s="218"/>
      <c r="D207" s="114"/>
      <c r="E207" s="115"/>
      <c r="L207" s="116"/>
      <c r="M207" s="116"/>
      <c r="N207" s="184"/>
    </row>
    <row r="208" spans="1:14" s="35" customFormat="1" ht="9.75" customHeight="1">
      <c r="A208" s="48"/>
      <c r="B208" s="49"/>
      <c r="C208" s="218"/>
      <c r="D208" s="114"/>
      <c r="E208" s="115"/>
      <c r="L208" s="116"/>
      <c r="M208" s="116"/>
      <c r="N208" s="184"/>
    </row>
    <row r="209" spans="1:14" s="35" customFormat="1" ht="9.75" customHeight="1">
      <c r="A209" s="48"/>
      <c r="B209" s="49"/>
      <c r="C209" s="218"/>
      <c r="D209" s="114"/>
      <c r="E209" s="115"/>
      <c r="L209" s="116"/>
      <c r="M209" s="116"/>
      <c r="N209" s="184"/>
    </row>
    <row r="210" spans="1:14" s="35" customFormat="1" ht="9.75" customHeight="1">
      <c r="A210" s="48"/>
      <c r="B210" s="49"/>
      <c r="C210" s="218"/>
      <c r="D210" s="114"/>
      <c r="E210" s="115"/>
      <c r="L210" s="116"/>
      <c r="M210" s="116"/>
      <c r="N210" s="184"/>
    </row>
    <row r="211" spans="1:14" s="35" customFormat="1" ht="9.75" customHeight="1">
      <c r="A211" s="48"/>
      <c r="B211" s="49"/>
      <c r="C211" s="218"/>
      <c r="D211" s="114"/>
      <c r="E211" s="115"/>
      <c r="L211" s="116"/>
      <c r="M211" s="116"/>
      <c r="N211" s="184"/>
    </row>
    <row r="212" spans="1:14" s="35" customFormat="1" ht="9.75" customHeight="1">
      <c r="A212" s="48"/>
      <c r="B212" s="49"/>
      <c r="C212" s="218"/>
      <c r="D212" s="114"/>
      <c r="E212" s="115"/>
      <c r="L212" s="116"/>
      <c r="M212" s="116"/>
      <c r="N212" s="184"/>
    </row>
    <row r="213" spans="1:14" s="35" customFormat="1" ht="9.75" customHeight="1">
      <c r="A213" s="48"/>
      <c r="B213" s="49"/>
      <c r="C213" s="218"/>
      <c r="D213" s="114"/>
      <c r="E213" s="115"/>
      <c r="L213" s="116"/>
      <c r="M213" s="116"/>
      <c r="N213" s="184"/>
    </row>
    <row r="214" spans="1:14" s="35" customFormat="1" ht="9.75" customHeight="1">
      <c r="A214" s="48"/>
      <c r="B214" s="49"/>
      <c r="C214" s="218"/>
      <c r="D214" s="114"/>
      <c r="E214" s="115"/>
      <c r="L214" s="116"/>
      <c r="M214" s="116"/>
      <c r="N214" s="184"/>
    </row>
    <row r="215" spans="1:14" s="35" customFormat="1" ht="9.75" customHeight="1">
      <c r="A215" s="48"/>
      <c r="B215" s="49"/>
      <c r="C215" s="218"/>
      <c r="D215" s="114"/>
      <c r="E215" s="115"/>
      <c r="L215" s="116"/>
      <c r="M215" s="116"/>
      <c r="N215" s="184"/>
    </row>
    <row r="216" spans="1:14" s="35" customFormat="1" ht="9.75" customHeight="1">
      <c r="A216" s="48"/>
      <c r="B216" s="49"/>
      <c r="C216" s="218"/>
      <c r="D216" s="114"/>
      <c r="E216" s="115"/>
      <c r="L216" s="116"/>
      <c r="M216" s="116"/>
      <c r="N216" s="184"/>
    </row>
    <row r="217" spans="1:14" s="35" customFormat="1" ht="9.75" customHeight="1">
      <c r="A217" s="48"/>
      <c r="B217" s="49"/>
      <c r="C217" s="218"/>
      <c r="D217" s="114"/>
      <c r="E217" s="115"/>
      <c r="L217" s="116"/>
      <c r="M217" s="116"/>
      <c r="N217" s="184"/>
    </row>
    <row r="218" spans="1:14" s="35" customFormat="1" ht="9.75" customHeight="1">
      <c r="A218" s="48"/>
      <c r="B218" s="49"/>
      <c r="C218" s="218"/>
      <c r="D218" s="114"/>
      <c r="E218" s="115"/>
      <c r="L218" s="116"/>
      <c r="M218" s="116"/>
      <c r="N218" s="184"/>
    </row>
    <row r="219" spans="1:14" s="35" customFormat="1" ht="9.75" customHeight="1">
      <c r="A219" s="48"/>
      <c r="B219" s="49"/>
      <c r="C219" s="218"/>
      <c r="D219" s="114"/>
      <c r="E219" s="115"/>
      <c r="L219" s="116"/>
      <c r="M219" s="116"/>
      <c r="N219" s="184"/>
    </row>
    <row r="220" spans="1:14" s="35" customFormat="1" ht="9.75" customHeight="1">
      <c r="A220" s="48"/>
      <c r="B220" s="49"/>
      <c r="C220" s="218"/>
      <c r="D220" s="114"/>
      <c r="E220" s="115"/>
      <c r="L220" s="116"/>
      <c r="M220" s="116"/>
      <c r="N220" s="184"/>
    </row>
    <row r="221" spans="1:14" s="35" customFormat="1" ht="9.75" customHeight="1">
      <c r="A221" s="48"/>
      <c r="B221" s="49"/>
      <c r="C221" s="218"/>
      <c r="D221" s="114"/>
      <c r="E221" s="115"/>
      <c r="L221" s="116"/>
      <c r="M221" s="116"/>
      <c r="N221" s="184"/>
    </row>
    <row r="222" spans="1:14" s="35" customFormat="1" ht="9.75" customHeight="1">
      <c r="A222" s="48"/>
      <c r="B222" s="49"/>
      <c r="C222" s="218"/>
      <c r="D222" s="114"/>
      <c r="E222" s="115"/>
      <c r="L222" s="116"/>
      <c r="M222" s="116"/>
      <c r="N222" s="184"/>
    </row>
    <row r="223" spans="1:14" s="35" customFormat="1" ht="9.75" customHeight="1">
      <c r="A223" s="48"/>
      <c r="B223" s="49"/>
      <c r="C223" s="218"/>
      <c r="D223" s="114"/>
      <c r="E223" s="115"/>
      <c r="L223" s="116"/>
      <c r="M223" s="116"/>
      <c r="N223" s="184"/>
    </row>
    <row r="224" spans="1:14" s="35" customFormat="1" ht="9.75" customHeight="1">
      <c r="A224" s="48"/>
      <c r="B224" s="49"/>
      <c r="C224" s="218"/>
      <c r="D224" s="114"/>
      <c r="E224" s="115"/>
      <c r="L224" s="116"/>
      <c r="M224" s="116"/>
      <c r="N224" s="184"/>
    </row>
    <row r="225" spans="1:14" s="35" customFormat="1" ht="9.75" customHeight="1">
      <c r="A225" s="48"/>
      <c r="B225" s="49"/>
      <c r="C225" s="218"/>
      <c r="D225" s="114"/>
      <c r="E225" s="115"/>
      <c r="L225" s="116"/>
      <c r="M225" s="116"/>
      <c r="N225" s="184"/>
    </row>
    <row r="226" spans="1:14" s="35" customFormat="1" ht="9.75" customHeight="1">
      <c r="A226" s="48"/>
      <c r="B226" s="49"/>
      <c r="C226" s="218"/>
      <c r="D226" s="114"/>
      <c r="E226" s="115"/>
      <c r="L226" s="116"/>
      <c r="M226" s="116"/>
      <c r="N226" s="184"/>
    </row>
    <row r="227" spans="1:14" s="35" customFormat="1" ht="9.75" customHeight="1">
      <c r="A227" s="48"/>
      <c r="B227" s="49"/>
      <c r="C227" s="218"/>
      <c r="D227" s="114"/>
      <c r="E227" s="115"/>
      <c r="L227" s="116"/>
      <c r="M227" s="116"/>
      <c r="N227" s="184"/>
    </row>
    <row r="228" spans="1:14" s="35" customFormat="1" ht="9.75" customHeight="1">
      <c r="A228" s="48"/>
      <c r="B228" s="49"/>
      <c r="C228" s="218"/>
      <c r="D228" s="114"/>
      <c r="E228" s="115"/>
      <c r="L228" s="116"/>
      <c r="M228" s="116"/>
      <c r="N228" s="184"/>
    </row>
    <row r="229" spans="1:14" s="35" customFormat="1" ht="9.75" customHeight="1">
      <c r="A229" s="48"/>
      <c r="B229" s="49"/>
      <c r="C229" s="218"/>
      <c r="D229" s="114"/>
      <c r="E229" s="115"/>
      <c r="L229" s="116"/>
      <c r="M229" s="116"/>
      <c r="N229" s="184"/>
    </row>
    <row r="230" spans="1:14" s="35" customFormat="1" ht="9.75" customHeight="1">
      <c r="A230" s="48"/>
      <c r="B230" s="49"/>
      <c r="C230" s="218"/>
      <c r="D230" s="114"/>
      <c r="E230" s="115"/>
      <c r="L230" s="116"/>
      <c r="M230" s="116"/>
      <c r="N230" s="184"/>
    </row>
    <row r="231" spans="1:14" s="35" customFormat="1" ht="9.75" customHeight="1">
      <c r="A231" s="48"/>
      <c r="B231" s="49"/>
      <c r="C231" s="218"/>
      <c r="D231" s="114"/>
      <c r="E231" s="115"/>
      <c r="L231" s="116"/>
      <c r="M231" s="116"/>
      <c r="N231" s="184"/>
    </row>
    <row r="232" spans="1:14" s="35" customFormat="1" ht="9.75" customHeight="1">
      <c r="A232" s="48"/>
      <c r="B232" s="49"/>
      <c r="C232" s="218"/>
      <c r="D232" s="114"/>
      <c r="E232" s="115"/>
      <c r="L232" s="116"/>
      <c r="M232" s="116"/>
      <c r="N232" s="184"/>
    </row>
    <row r="233" spans="1:14" s="35" customFormat="1" ht="9.75" customHeight="1">
      <c r="A233" s="48"/>
      <c r="B233" s="49"/>
      <c r="C233" s="218"/>
      <c r="D233" s="114"/>
      <c r="E233" s="115"/>
      <c r="L233" s="116"/>
      <c r="M233" s="116"/>
      <c r="N233" s="184"/>
    </row>
    <row r="234" spans="1:14" s="35" customFormat="1" ht="9.75" customHeight="1">
      <c r="A234" s="48"/>
      <c r="B234" s="49"/>
      <c r="C234" s="218"/>
      <c r="D234" s="114"/>
      <c r="E234" s="115"/>
      <c r="L234" s="116"/>
      <c r="M234" s="116"/>
      <c r="N234" s="184"/>
    </row>
    <row r="235" spans="1:14" s="35" customFormat="1" ht="9.75" customHeight="1">
      <c r="A235" s="48"/>
      <c r="B235" s="49"/>
      <c r="C235" s="218"/>
      <c r="D235" s="114"/>
      <c r="E235" s="115"/>
      <c r="L235" s="116"/>
      <c r="M235" s="116"/>
      <c r="N235" s="184"/>
    </row>
    <row r="236" spans="1:14" s="35" customFormat="1" ht="9.75" customHeight="1">
      <c r="A236" s="48"/>
      <c r="B236" s="49"/>
      <c r="C236" s="218"/>
      <c r="D236" s="114"/>
      <c r="E236" s="115"/>
      <c r="L236" s="116"/>
      <c r="M236" s="116"/>
      <c r="N236" s="184"/>
    </row>
    <row r="237" spans="1:14" s="35" customFormat="1" ht="9.75" customHeight="1">
      <c r="A237" s="48"/>
      <c r="B237" s="49"/>
      <c r="C237" s="218"/>
      <c r="D237" s="114"/>
      <c r="E237" s="115"/>
      <c r="L237" s="116"/>
      <c r="M237" s="116"/>
      <c r="N237" s="184"/>
    </row>
    <row r="238" spans="1:14" s="35" customFormat="1" ht="9.75" customHeight="1">
      <c r="A238" s="48"/>
      <c r="B238" s="49"/>
      <c r="C238" s="218"/>
      <c r="D238" s="114"/>
      <c r="E238" s="115"/>
      <c r="L238" s="116"/>
      <c r="M238" s="116"/>
      <c r="N238" s="184"/>
    </row>
    <row r="239" spans="1:14" s="35" customFormat="1" ht="9.75" customHeight="1">
      <c r="A239" s="48"/>
      <c r="B239" s="49"/>
      <c r="C239" s="218"/>
      <c r="D239" s="114"/>
      <c r="E239" s="115"/>
      <c r="L239" s="116"/>
      <c r="M239" s="116"/>
      <c r="N239" s="184"/>
    </row>
    <row r="240" spans="1:14" s="35" customFormat="1" ht="9.75" customHeight="1">
      <c r="A240" s="48"/>
      <c r="B240" s="49"/>
      <c r="C240" s="218"/>
      <c r="D240" s="114"/>
      <c r="E240" s="115"/>
      <c r="L240" s="116"/>
      <c r="M240" s="116"/>
      <c r="N240" s="184"/>
    </row>
    <row r="241" spans="1:14" s="35" customFormat="1" ht="9.75" customHeight="1">
      <c r="A241" s="48"/>
      <c r="B241" s="49"/>
      <c r="C241" s="218"/>
      <c r="D241" s="114"/>
      <c r="E241" s="115"/>
      <c r="L241" s="116"/>
      <c r="M241" s="116"/>
      <c r="N241" s="184"/>
    </row>
    <row r="242" spans="1:14" s="35" customFormat="1" ht="9.75" customHeight="1">
      <c r="A242" s="48"/>
      <c r="B242" s="49"/>
      <c r="C242" s="218"/>
      <c r="D242" s="114"/>
      <c r="E242" s="115"/>
      <c r="L242" s="116"/>
      <c r="M242" s="116"/>
      <c r="N242" s="184"/>
    </row>
    <row r="243" spans="1:14" s="35" customFormat="1" ht="9.75" customHeight="1">
      <c r="A243" s="48"/>
      <c r="B243" s="49"/>
      <c r="C243" s="218"/>
      <c r="D243" s="114"/>
      <c r="E243" s="115"/>
      <c r="L243" s="116"/>
      <c r="M243" s="116"/>
      <c r="N243" s="184"/>
    </row>
    <row r="244" spans="1:14" s="35" customFormat="1" ht="9.75" customHeight="1">
      <c r="A244" s="48"/>
      <c r="B244" s="49"/>
      <c r="C244" s="218"/>
      <c r="D244" s="114"/>
      <c r="E244" s="115"/>
      <c r="L244" s="116"/>
      <c r="M244" s="116"/>
      <c r="N244" s="184"/>
    </row>
    <row r="245" spans="1:14" s="35" customFormat="1" ht="9.75" customHeight="1">
      <c r="A245" s="48"/>
      <c r="B245" s="49"/>
      <c r="C245" s="218"/>
      <c r="D245" s="114"/>
      <c r="E245" s="115"/>
      <c r="L245" s="116"/>
      <c r="M245" s="116"/>
      <c r="N245" s="184"/>
    </row>
    <row r="246" spans="1:14" s="35" customFormat="1" ht="9.75" customHeight="1">
      <c r="A246" s="48"/>
      <c r="B246" s="49"/>
      <c r="C246" s="218"/>
      <c r="D246" s="114"/>
      <c r="E246" s="115"/>
      <c r="L246" s="116"/>
      <c r="M246" s="116"/>
      <c r="N246" s="184"/>
    </row>
    <row r="247" spans="1:14" s="35" customFormat="1" ht="9.75" customHeight="1">
      <c r="A247" s="48"/>
      <c r="B247" s="49"/>
      <c r="C247" s="218"/>
      <c r="D247" s="114"/>
      <c r="E247" s="115"/>
      <c r="L247" s="116"/>
      <c r="M247" s="116"/>
      <c r="N247" s="184"/>
    </row>
    <row r="248" spans="1:14" s="35" customFormat="1" ht="9.75" customHeight="1">
      <c r="A248" s="48"/>
      <c r="B248" s="49"/>
      <c r="C248" s="218"/>
      <c r="D248" s="114"/>
      <c r="E248" s="115"/>
      <c r="L248" s="116"/>
      <c r="M248" s="116"/>
      <c r="N248" s="184"/>
    </row>
    <row r="249" spans="1:14" s="35" customFormat="1" ht="9.75" customHeight="1">
      <c r="A249" s="48"/>
      <c r="B249" s="49"/>
      <c r="C249" s="218"/>
      <c r="D249" s="114"/>
      <c r="E249" s="115"/>
      <c r="L249" s="116"/>
      <c r="M249" s="116"/>
      <c r="N249" s="184"/>
    </row>
    <row r="250" spans="1:14" s="35" customFormat="1" ht="9.75" customHeight="1">
      <c r="A250" s="48"/>
      <c r="B250" s="49"/>
      <c r="C250" s="218"/>
      <c r="D250" s="114"/>
      <c r="E250" s="115"/>
      <c r="L250" s="116"/>
      <c r="M250" s="116"/>
      <c r="N250" s="184"/>
    </row>
    <row r="251" spans="1:14" s="35" customFormat="1" ht="9.75" customHeight="1">
      <c r="A251" s="48"/>
      <c r="B251" s="49"/>
      <c r="C251" s="218"/>
      <c r="D251" s="114"/>
      <c r="E251" s="115"/>
      <c r="L251" s="116"/>
      <c r="M251" s="116"/>
      <c r="N251" s="184"/>
    </row>
    <row r="252" spans="1:14" s="35" customFormat="1" ht="9.75" customHeight="1">
      <c r="A252" s="48"/>
      <c r="B252" s="49"/>
      <c r="C252" s="218"/>
      <c r="D252" s="114"/>
      <c r="E252" s="115"/>
      <c r="L252" s="116"/>
      <c r="M252" s="116"/>
      <c r="N252" s="184"/>
    </row>
    <row r="253" spans="1:14" s="35" customFormat="1" ht="9.75" customHeight="1">
      <c r="A253" s="48"/>
      <c r="B253" s="49"/>
      <c r="C253" s="218"/>
      <c r="D253" s="114"/>
      <c r="E253" s="115"/>
      <c r="L253" s="116"/>
      <c r="M253" s="116"/>
      <c r="N253" s="184"/>
    </row>
    <row r="254" spans="1:14" s="35" customFormat="1" ht="9.75" customHeight="1">
      <c r="A254" s="48"/>
      <c r="B254" s="49"/>
      <c r="C254" s="218"/>
      <c r="D254" s="114"/>
      <c r="E254" s="115"/>
      <c r="L254" s="116"/>
      <c r="M254" s="116"/>
      <c r="N254" s="184"/>
    </row>
    <row r="255" spans="1:14" s="35" customFormat="1" ht="9.75" customHeight="1">
      <c r="A255" s="48"/>
      <c r="B255" s="49"/>
      <c r="C255" s="218"/>
      <c r="D255" s="114"/>
      <c r="E255" s="115"/>
      <c r="L255" s="116"/>
      <c r="M255" s="116"/>
      <c r="N255" s="184"/>
    </row>
    <row r="256" spans="1:14" s="35" customFormat="1" ht="9.75" customHeight="1">
      <c r="A256" s="48"/>
      <c r="B256" s="49"/>
      <c r="C256" s="218"/>
      <c r="D256" s="114"/>
      <c r="E256" s="115"/>
      <c r="L256" s="116"/>
      <c r="M256" s="116"/>
      <c r="N256" s="184"/>
    </row>
    <row r="257" spans="1:14" s="35" customFormat="1" ht="9.75" customHeight="1">
      <c r="A257" s="48"/>
      <c r="B257" s="49"/>
      <c r="C257" s="218"/>
      <c r="D257" s="114"/>
      <c r="E257" s="115"/>
      <c r="L257" s="116"/>
      <c r="M257" s="116"/>
      <c r="N257" s="184"/>
    </row>
    <row r="258" spans="1:14" s="35" customFormat="1" ht="9.75" customHeight="1">
      <c r="A258" s="48"/>
      <c r="B258" s="49"/>
      <c r="C258" s="218"/>
      <c r="D258" s="114"/>
      <c r="E258" s="115"/>
      <c r="L258" s="116"/>
      <c r="M258" s="116"/>
      <c r="N258" s="184"/>
    </row>
    <row r="259" spans="1:14" s="35" customFormat="1" ht="9.75" customHeight="1">
      <c r="A259" s="48"/>
      <c r="B259" s="49"/>
      <c r="C259" s="218"/>
      <c r="D259" s="114"/>
      <c r="E259" s="115"/>
      <c r="L259" s="116"/>
      <c r="M259" s="116"/>
      <c r="N259" s="184"/>
    </row>
    <row r="260" spans="1:14" s="35" customFormat="1" ht="9.75" customHeight="1">
      <c r="A260" s="48"/>
      <c r="B260" s="49"/>
      <c r="C260" s="218"/>
      <c r="D260" s="114"/>
      <c r="E260" s="115"/>
      <c r="L260" s="116"/>
      <c r="M260" s="116"/>
      <c r="N260" s="184"/>
    </row>
    <row r="261" spans="1:14" s="35" customFormat="1" ht="9.75" customHeight="1">
      <c r="A261" s="48"/>
      <c r="B261" s="49"/>
      <c r="C261" s="218"/>
      <c r="D261" s="114"/>
      <c r="E261" s="115"/>
      <c r="L261" s="116"/>
      <c r="M261" s="116"/>
      <c r="N261" s="184"/>
    </row>
    <row r="262" spans="1:14" s="35" customFormat="1" ht="9.75" customHeight="1">
      <c r="A262" s="48"/>
      <c r="B262" s="49"/>
      <c r="C262" s="218"/>
      <c r="D262" s="114"/>
      <c r="E262" s="115"/>
      <c r="L262" s="116"/>
      <c r="M262" s="116"/>
      <c r="N262" s="184"/>
    </row>
    <row r="263" spans="1:14" s="35" customFormat="1" ht="9.75" customHeight="1">
      <c r="A263" s="48"/>
      <c r="B263" s="49"/>
      <c r="C263" s="218"/>
      <c r="D263" s="114"/>
      <c r="E263" s="115"/>
      <c r="L263" s="116"/>
      <c r="M263" s="116"/>
      <c r="N263" s="184"/>
    </row>
    <row r="264" spans="1:14" s="35" customFormat="1" ht="9.75" customHeight="1">
      <c r="A264" s="48"/>
      <c r="B264" s="49"/>
      <c r="C264" s="218"/>
      <c r="D264" s="114"/>
      <c r="E264" s="115"/>
      <c r="L264" s="116"/>
      <c r="M264" s="116"/>
      <c r="N264" s="184"/>
    </row>
    <row r="265" spans="1:14" s="35" customFormat="1" ht="9.75" customHeight="1">
      <c r="A265" s="48"/>
      <c r="B265" s="49"/>
      <c r="C265" s="218"/>
      <c r="D265" s="114"/>
      <c r="E265" s="115"/>
      <c r="L265" s="116"/>
      <c r="M265" s="116"/>
      <c r="N265" s="184"/>
    </row>
    <row r="266" spans="1:14" s="35" customFormat="1" ht="9.75" customHeight="1">
      <c r="A266" s="48"/>
      <c r="B266" s="49"/>
      <c r="C266" s="218"/>
      <c r="D266" s="114"/>
      <c r="E266" s="115"/>
      <c r="L266" s="116"/>
      <c r="M266" s="116"/>
      <c r="N266" s="184"/>
    </row>
    <row r="267" spans="1:14" s="35" customFormat="1" ht="9.75" customHeight="1">
      <c r="A267" s="48"/>
      <c r="B267" s="49"/>
      <c r="C267" s="218"/>
      <c r="D267" s="114"/>
      <c r="E267" s="115"/>
      <c r="L267" s="116"/>
      <c r="M267" s="116"/>
      <c r="N267" s="184"/>
    </row>
    <row r="268" spans="1:14" s="35" customFormat="1" ht="9.75" customHeight="1">
      <c r="A268" s="48"/>
      <c r="B268" s="49"/>
      <c r="C268" s="218"/>
      <c r="D268" s="114"/>
      <c r="E268" s="115"/>
      <c r="L268" s="116"/>
      <c r="M268" s="116"/>
      <c r="N268" s="184"/>
    </row>
    <row r="269" spans="1:14" s="35" customFormat="1" ht="9.75" customHeight="1">
      <c r="A269" s="48"/>
      <c r="B269" s="49"/>
      <c r="C269" s="218"/>
      <c r="D269" s="114"/>
      <c r="E269" s="115"/>
      <c r="L269" s="116"/>
      <c r="M269" s="116"/>
      <c r="N269" s="184"/>
    </row>
    <row r="270" spans="1:14" s="35" customFormat="1" ht="9.75" customHeight="1">
      <c r="A270" s="48"/>
      <c r="B270" s="49"/>
      <c r="C270" s="218"/>
      <c r="D270" s="114"/>
      <c r="E270" s="115"/>
      <c r="L270" s="116"/>
      <c r="M270" s="116"/>
      <c r="N270" s="184"/>
    </row>
    <row r="271" spans="1:14" s="35" customFormat="1" ht="9.75" customHeight="1">
      <c r="A271" s="48"/>
      <c r="B271" s="49"/>
      <c r="C271" s="218"/>
      <c r="D271" s="114"/>
      <c r="E271" s="115"/>
      <c r="L271" s="116"/>
      <c r="M271" s="116"/>
      <c r="N271" s="184"/>
    </row>
    <row r="272" spans="1:14" s="35" customFormat="1" ht="9.75" customHeight="1">
      <c r="A272" s="48"/>
      <c r="B272" s="49"/>
      <c r="C272" s="218"/>
      <c r="D272" s="114"/>
      <c r="E272" s="115"/>
      <c r="L272" s="116"/>
      <c r="M272" s="116"/>
      <c r="N272" s="184"/>
    </row>
    <row r="273" spans="1:14" s="35" customFormat="1" ht="9.75" customHeight="1">
      <c r="A273" s="48"/>
      <c r="B273" s="49"/>
      <c r="C273" s="218"/>
      <c r="D273" s="114"/>
      <c r="E273" s="115"/>
      <c r="L273" s="116"/>
      <c r="M273" s="116"/>
      <c r="N273" s="184"/>
    </row>
    <row r="274" spans="1:14" s="35" customFormat="1" ht="9.75" customHeight="1">
      <c r="A274" s="48"/>
      <c r="B274" s="49"/>
      <c r="C274" s="218"/>
      <c r="D274" s="114"/>
      <c r="E274" s="115"/>
      <c r="L274" s="116"/>
      <c r="M274" s="116"/>
      <c r="N274" s="184"/>
    </row>
    <row r="275" spans="1:14" s="35" customFormat="1" ht="9.75" customHeight="1">
      <c r="A275" s="48"/>
      <c r="B275" s="49"/>
      <c r="C275" s="218"/>
      <c r="D275" s="114"/>
      <c r="E275" s="115"/>
      <c r="L275" s="116"/>
      <c r="M275" s="116"/>
      <c r="N275" s="184"/>
    </row>
    <row r="276" spans="1:14" s="35" customFormat="1" ht="9.75" customHeight="1">
      <c r="A276" s="48"/>
      <c r="B276" s="49"/>
      <c r="C276" s="218"/>
      <c r="D276" s="114"/>
      <c r="E276" s="115"/>
      <c r="L276" s="116"/>
      <c r="M276" s="116"/>
      <c r="N276" s="184"/>
    </row>
    <row r="277" spans="1:14" s="35" customFormat="1" ht="9.75" customHeight="1">
      <c r="A277" s="48"/>
      <c r="B277" s="49"/>
      <c r="C277" s="218"/>
      <c r="D277" s="114"/>
      <c r="E277" s="115"/>
      <c r="L277" s="116"/>
      <c r="M277" s="116"/>
      <c r="N277" s="184"/>
    </row>
    <row r="278" spans="1:14" s="35" customFormat="1" ht="9.75" customHeight="1">
      <c r="A278" s="48"/>
      <c r="B278" s="49"/>
      <c r="C278" s="218"/>
      <c r="D278" s="114"/>
      <c r="E278" s="115"/>
      <c r="L278" s="116"/>
      <c r="M278" s="116"/>
      <c r="N278" s="184"/>
    </row>
    <row r="279" spans="1:14" s="35" customFormat="1" ht="9.75" customHeight="1">
      <c r="A279" s="48"/>
      <c r="B279" s="49"/>
      <c r="C279" s="218"/>
      <c r="D279" s="114"/>
      <c r="E279" s="115"/>
      <c r="L279" s="116"/>
      <c r="M279" s="116"/>
      <c r="N279" s="184"/>
    </row>
    <row r="280" spans="1:14" s="35" customFormat="1" ht="9.75" customHeight="1">
      <c r="A280" s="48"/>
      <c r="B280" s="49"/>
      <c r="C280" s="218"/>
      <c r="D280" s="114"/>
      <c r="E280" s="115"/>
      <c r="L280" s="116"/>
      <c r="M280" s="116"/>
      <c r="N280" s="184"/>
    </row>
    <row r="281" spans="1:14" s="35" customFormat="1" ht="9.75" customHeight="1">
      <c r="A281" s="48"/>
      <c r="B281" s="49"/>
      <c r="C281" s="218"/>
      <c r="D281" s="114"/>
      <c r="E281" s="115"/>
      <c r="L281" s="116"/>
      <c r="M281" s="116"/>
      <c r="N281" s="184"/>
    </row>
    <row r="282" spans="1:14" s="35" customFormat="1" ht="9.75" customHeight="1">
      <c r="A282" s="48"/>
      <c r="B282" s="49"/>
      <c r="C282" s="218"/>
      <c r="D282" s="114"/>
      <c r="E282" s="115"/>
      <c r="L282" s="116"/>
      <c r="M282" s="116"/>
      <c r="N282" s="184"/>
    </row>
    <row r="283" spans="1:14" s="35" customFormat="1" ht="9.75" customHeight="1">
      <c r="A283" s="48"/>
      <c r="B283" s="49"/>
      <c r="C283" s="218"/>
      <c r="D283" s="114"/>
      <c r="E283" s="115"/>
      <c r="L283" s="116"/>
      <c r="M283" s="116"/>
      <c r="N283" s="184"/>
    </row>
    <row r="284" spans="1:14" s="35" customFormat="1" ht="9.75" customHeight="1">
      <c r="A284" s="48"/>
      <c r="B284" s="49"/>
      <c r="C284" s="218"/>
      <c r="D284" s="114"/>
      <c r="E284" s="115"/>
      <c r="L284" s="116"/>
      <c r="M284" s="116"/>
      <c r="N284" s="184"/>
    </row>
    <row r="285" spans="1:14" s="35" customFormat="1" ht="9.75" customHeight="1">
      <c r="A285" s="48"/>
      <c r="B285" s="49"/>
      <c r="C285" s="218"/>
      <c r="D285" s="114"/>
      <c r="E285" s="115"/>
      <c r="L285" s="116"/>
      <c r="M285" s="116"/>
      <c r="N285" s="184"/>
    </row>
    <row r="286" spans="1:14" s="35" customFormat="1" ht="9.75" customHeight="1">
      <c r="A286" s="48"/>
      <c r="B286" s="49"/>
      <c r="C286" s="218"/>
      <c r="D286" s="114"/>
      <c r="E286" s="115"/>
      <c r="L286" s="116"/>
      <c r="M286" s="116"/>
      <c r="N286" s="184"/>
    </row>
    <row r="287" spans="1:14" s="35" customFormat="1" ht="9.75" customHeight="1">
      <c r="A287" s="48"/>
      <c r="B287" s="49"/>
      <c r="C287" s="218"/>
      <c r="D287" s="114"/>
      <c r="E287" s="115"/>
      <c r="L287" s="116"/>
      <c r="M287" s="116"/>
      <c r="N287" s="184"/>
    </row>
    <row r="288" spans="1:14" s="35" customFormat="1" ht="9.75" customHeight="1">
      <c r="A288" s="48"/>
      <c r="B288" s="49"/>
      <c r="C288" s="218"/>
      <c r="D288" s="114"/>
      <c r="E288" s="115"/>
      <c r="L288" s="116"/>
      <c r="M288" s="116"/>
      <c r="N288" s="184"/>
    </row>
    <row r="289" spans="1:14" s="35" customFormat="1" ht="9.75" customHeight="1">
      <c r="A289" s="48"/>
      <c r="B289" s="49"/>
      <c r="C289" s="218"/>
      <c r="D289" s="114"/>
      <c r="E289" s="115"/>
      <c r="L289" s="116"/>
      <c r="M289" s="116"/>
      <c r="N289" s="184"/>
    </row>
    <row r="290" spans="1:14" s="35" customFormat="1" ht="9.75" customHeight="1">
      <c r="A290" s="48"/>
      <c r="B290" s="49"/>
      <c r="C290" s="218"/>
      <c r="D290" s="114"/>
      <c r="E290" s="115"/>
      <c r="L290" s="116"/>
      <c r="M290" s="116"/>
      <c r="N290" s="184"/>
    </row>
    <row r="291" spans="1:14" s="35" customFormat="1" ht="9.75" customHeight="1">
      <c r="A291" s="48"/>
      <c r="B291" s="49"/>
      <c r="C291" s="218"/>
      <c r="D291" s="114"/>
      <c r="E291" s="115"/>
      <c r="L291" s="116"/>
      <c r="M291" s="116"/>
      <c r="N291" s="184"/>
    </row>
    <row r="292" spans="1:14" s="35" customFormat="1" ht="9.75" customHeight="1">
      <c r="A292" s="48"/>
      <c r="B292" s="49"/>
      <c r="C292" s="218"/>
      <c r="D292" s="114"/>
      <c r="E292" s="115"/>
      <c r="L292" s="116"/>
      <c r="M292" s="116"/>
      <c r="N292" s="184"/>
    </row>
    <row r="293" spans="1:14" s="35" customFormat="1" ht="9.75" customHeight="1">
      <c r="A293" s="48"/>
      <c r="B293" s="49"/>
      <c r="C293" s="218"/>
      <c r="D293" s="114"/>
      <c r="E293" s="115"/>
      <c r="L293" s="116"/>
      <c r="M293" s="116"/>
      <c r="N293" s="184"/>
    </row>
    <row r="294" spans="1:14" s="35" customFormat="1" ht="9.75" customHeight="1">
      <c r="A294" s="48"/>
      <c r="B294" s="49"/>
      <c r="C294" s="218"/>
      <c r="D294" s="114"/>
      <c r="E294" s="115"/>
      <c r="L294" s="116"/>
      <c r="M294" s="116"/>
      <c r="N294" s="184"/>
    </row>
    <row r="295" spans="1:14" s="35" customFormat="1" ht="9.75" customHeight="1">
      <c r="A295" s="48"/>
      <c r="B295" s="49"/>
      <c r="C295" s="218"/>
      <c r="D295" s="114"/>
      <c r="E295" s="115"/>
      <c r="L295" s="116"/>
      <c r="M295" s="116"/>
      <c r="N295" s="184"/>
    </row>
    <row r="296" spans="1:14" s="35" customFormat="1" ht="9.75" customHeight="1">
      <c r="A296" s="48"/>
      <c r="B296" s="49"/>
      <c r="C296" s="218"/>
      <c r="D296" s="114"/>
      <c r="E296" s="115"/>
      <c r="L296" s="116"/>
      <c r="M296" s="116"/>
      <c r="N296" s="184"/>
    </row>
    <row r="297" spans="1:14" s="35" customFormat="1" ht="9.75" customHeight="1">
      <c r="A297" s="48"/>
      <c r="B297" s="49"/>
      <c r="C297" s="218"/>
      <c r="D297" s="114"/>
      <c r="E297" s="115"/>
      <c r="L297" s="116"/>
      <c r="M297" s="116"/>
      <c r="N297" s="184"/>
    </row>
    <row r="298" spans="1:14" s="35" customFormat="1" ht="9.75" customHeight="1">
      <c r="A298" s="48"/>
      <c r="B298" s="49"/>
      <c r="C298" s="218"/>
      <c r="D298" s="114"/>
      <c r="E298" s="115"/>
      <c r="L298" s="116"/>
      <c r="M298" s="116"/>
      <c r="N298" s="184"/>
    </row>
    <row r="299" spans="1:14" s="35" customFormat="1" ht="9.75" customHeight="1">
      <c r="A299" s="48"/>
      <c r="B299" s="49"/>
      <c r="C299" s="218"/>
      <c r="D299" s="114"/>
      <c r="E299" s="115"/>
      <c r="L299" s="116"/>
      <c r="M299" s="116"/>
      <c r="N299" s="184"/>
    </row>
    <row r="300" spans="1:14" s="35" customFormat="1" ht="9.75" customHeight="1">
      <c r="A300" s="48"/>
      <c r="B300" s="49"/>
      <c r="C300" s="218"/>
      <c r="D300" s="114"/>
      <c r="E300" s="115"/>
      <c r="L300" s="116"/>
      <c r="M300" s="116"/>
      <c r="N300" s="184"/>
    </row>
    <row r="301" spans="1:14" s="35" customFormat="1" ht="9.75" customHeight="1">
      <c r="A301" s="48"/>
      <c r="B301" s="49"/>
      <c r="C301" s="218"/>
      <c r="D301" s="114"/>
      <c r="E301" s="115"/>
      <c r="L301" s="116"/>
      <c r="M301" s="116"/>
      <c r="N301" s="184"/>
    </row>
    <row r="302" spans="1:14" s="35" customFormat="1" ht="9.75" customHeight="1">
      <c r="A302" s="48"/>
      <c r="B302" s="49"/>
      <c r="C302" s="218"/>
      <c r="D302" s="114"/>
      <c r="E302" s="115"/>
      <c r="L302" s="116"/>
      <c r="M302" s="116"/>
      <c r="N302" s="184"/>
    </row>
    <row r="303" spans="1:14" s="35" customFormat="1" ht="9.75" customHeight="1">
      <c r="A303" s="48"/>
      <c r="B303" s="49"/>
      <c r="C303" s="218"/>
      <c r="D303" s="114"/>
      <c r="E303" s="115"/>
      <c r="L303" s="116"/>
      <c r="M303" s="116"/>
      <c r="N303" s="184"/>
    </row>
    <row r="304" spans="1:14" s="35" customFormat="1" ht="9.75" customHeight="1">
      <c r="A304" s="48"/>
      <c r="B304" s="49"/>
      <c r="C304" s="218"/>
      <c r="D304" s="114"/>
      <c r="E304" s="115"/>
      <c r="L304" s="116"/>
      <c r="M304" s="116"/>
      <c r="N304" s="184"/>
    </row>
    <row r="305" spans="1:14" s="35" customFormat="1" ht="9.75" customHeight="1">
      <c r="A305" s="48"/>
      <c r="B305" s="49"/>
      <c r="C305" s="218"/>
      <c r="D305" s="114"/>
      <c r="E305" s="115"/>
      <c r="L305" s="116"/>
      <c r="M305" s="116"/>
      <c r="N305" s="184"/>
    </row>
    <row r="306" spans="1:14" s="35" customFormat="1" ht="9.75" customHeight="1">
      <c r="A306" s="48"/>
      <c r="B306" s="49"/>
      <c r="C306" s="218"/>
      <c r="D306" s="114"/>
      <c r="E306" s="115"/>
      <c r="L306" s="116"/>
      <c r="M306" s="116"/>
      <c r="N306" s="184"/>
    </row>
    <row r="307" spans="1:14" s="35" customFormat="1" ht="9.75" customHeight="1">
      <c r="A307" s="48"/>
      <c r="B307" s="49"/>
      <c r="C307" s="218"/>
      <c r="D307" s="114"/>
      <c r="E307" s="115"/>
      <c r="L307" s="116"/>
      <c r="M307" s="116"/>
      <c r="N307" s="184"/>
    </row>
    <row r="308" spans="1:14" s="35" customFormat="1" ht="9.75" customHeight="1">
      <c r="A308" s="48"/>
      <c r="B308" s="49"/>
      <c r="C308" s="218"/>
      <c r="D308" s="114"/>
      <c r="E308" s="115"/>
      <c r="L308" s="116"/>
      <c r="M308" s="116"/>
      <c r="N308" s="184"/>
    </row>
    <row r="309" spans="1:14" s="35" customFormat="1" ht="9.75" customHeight="1">
      <c r="A309" s="48"/>
      <c r="B309" s="49"/>
      <c r="C309" s="218"/>
      <c r="D309" s="114"/>
      <c r="E309" s="115"/>
      <c r="L309" s="116"/>
      <c r="M309" s="116"/>
      <c r="N309" s="184"/>
    </row>
    <row r="310" spans="1:14" s="35" customFormat="1" ht="9.75" customHeight="1">
      <c r="A310" s="48"/>
      <c r="B310" s="49"/>
      <c r="C310" s="218"/>
      <c r="D310" s="114"/>
      <c r="E310" s="115"/>
      <c r="L310" s="116"/>
      <c r="M310" s="116"/>
      <c r="N310" s="184"/>
    </row>
    <row r="311" spans="1:14" s="35" customFormat="1" ht="9.75" customHeight="1">
      <c r="A311" s="48"/>
      <c r="B311" s="49"/>
      <c r="C311" s="218"/>
      <c r="D311" s="114"/>
      <c r="E311" s="115"/>
      <c r="L311" s="116"/>
      <c r="M311" s="116"/>
      <c r="N311" s="184"/>
    </row>
    <row r="312" spans="1:14" ht="9.75" customHeight="1"/>
    <row r="313" spans="1:14" ht="9.75" customHeight="1"/>
    <row r="314" spans="1:14" ht="9.75" customHeight="1"/>
    <row r="315" spans="1:14" ht="9.75" customHeight="1">
      <c r="A315" s="65"/>
      <c r="B315" s="65"/>
      <c r="C315" s="65"/>
      <c r="D315" s="65"/>
      <c r="E315" s="65"/>
      <c r="L315" s="65"/>
      <c r="M315" s="65"/>
      <c r="N315" s="65"/>
    </row>
    <row r="316" spans="1:14" ht="9.75" customHeight="1">
      <c r="A316" s="65"/>
      <c r="B316" s="65"/>
      <c r="C316" s="65"/>
      <c r="D316" s="65"/>
      <c r="E316" s="65"/>
      <c r="L316" s="65"/>
      <c r="M316" s="65"/>
      <c r="N316" s="65"/>
    </row>
    <row r="317" spans="1:14" ht="9.75" customHeight="1">
      <c r="A317" s="65"/>
      <c r="B317" s="65"/>
      <c r="C317" s="65"/>
      <c r="D317" s="65"/>
      <c r="E317" s="65"/>
      <c r="L317" s="65"/>
      <c r="M317" s="65"/>
      <c r="N317" s="65"/>
    </row>
    <row r="318" spans="1:14" ht="9.75" customHeight="1">
      <c r="A318" s="65"/>
      <c r="B318" s="65"/>
      <c r="C318" s="65"/>
      <c r="D318" s="65"/>
      <c r="E318" s="65"/>
      <c r="L318" s="65"/>
      <c r="M318" s="65"/>
      <c r="N318" s="65"/>
    </row>
    <row r="319" spans="1:14" ht="9.75" customHeight="1">
      <c r="A319" s="65"/>
      <c r="B319" s="65"/>
      <c r="C319" s="65"/>
      <c r="D319" s="65"/>
      <c r="E319" s="65"/>
      <c r="L319" s="65"/>
      <c r="M319" s="65"/>
      <c r="N319" s="65"/>
    </row>
    <row r="320" spans="1:14" ht="9.75" customHeight="1">
      <c r="A320" s="65"/>
      <c r="B320" s="65"/>
      <c r="C320" s="65"/>
      <c r="D320" s="65"/>
      <c r="E320" s="65"/>
      <c r="L320" s="65"/>
      <c r="M320" s="65"/>
      <c r="N320" s="65"/>
    </row>
    <row r="321" spans="1:14" ht="9.75" customHeight="1">
      <c r="A321" s="65"/>
      <c r="B321" s="65"/>
      <c r="C321" s="65"/>
      <c r="D321" s="65"/>
      <c r="E321" s="65"/>
      <c r="L321" s="65"/>
      <c r="M321" s="65"/>
      <c r="N321" s="65"/>
    </row>
    <row r="322" spans="1:14" ht="9.75" customHeight="1">
      <c r="A322" s="65"/>
      <c r="B322" s="65"/>
      <c r="C322" s="65"/>
      <c r="D322" s="65"/>
      <c r="E322" s="65"/>
      <c r="L322" s="65"/>
      <c r="M322" s="65"/>
      <c r="N322" s="65"/>
    </row>
    <row r="323" spans="1:14" ht="9.75" customHeight="1">
      <c r="A323" s="65"/>
      <c r="B323" s="65"/>
      <c r="C323" s="65"/>
      <c r="D323" s="65"/>
      <c r="E323" s="65"/>
      <c r="L323" s="65"/>
      <c r="M323" s="65"/>
      <c r="N323" s="65"/>
    </row>
    <row r="324" spans="1:14" ht="9.75" customHeight="1">
      <c r="A324" s="65"/>
      <c r="B324" s="65"/>
      <c r="C324" s="65"/>
      <c r="D324" s="65"/>
      <c r="E324" s="65"/>
      <c r="L324" s="65"/>
      <c r="M324" s="65"/>
      <c r="N324" s="65"/>
    </row>
    <row r="325" spans="1:14" ht="9.75" customHeight="1">
      <c r="A325" s="65"/>
      <c r="B325" s="65"/>
      <c r="C325" s="65"/>
      <c r="D325" s="65"/>
      <c r="E325" s="65"/>
      <c r="L325" s="65"/>
      <c r="M325" s="65"/>
      <c r="N325" s="65"/>
    </row>
    <row r="326" spans="1:14" ht="9.75" customHeight="1">
      <c r="A326" s="65"/>
      <c r="B326" s="65"/>
      <c r="C326" s="65"/>
      <c r="D326" s="65"/>
      <c r="E326" s="65"/>
      <c r="L326" s="65"/>
      <c r="M326" s="65"/>
      <c r="N326" s="65"/>
    </row>
    <row r="327" spans="1:14" ht="9.75" customHeight="1">
      <c r="A327" s="65"/>
      <c r="B327" s="65"/>
      <c r="C327" s="65"/>
      <c r="D327" s="65"/>
      <c r="E327" s="65"/>
      <c r="L327" s="65"/>
      <c r="M327" s="65"/>
      <c r="N327" s="65"/>
    </row>
    <row r="328" spans="1:14" ht="9.75" customHeight="1">
      <c r="A328" s="65"/>
      <c r="B328" s="65"/>
      <c r="C328" s="65"/>
      <c r="D328" s="65"/>
      <c r="E328" s="65"/>
      <c r="L328" s="65"/>
      <c r="M328" s="65"/>
      <c r="N328" s="65"/>
    </row>
    <row r="329" spans="1:14" ht="9.75" customHeight="1">
      <c r="A329" s="65"/>
      <c r="B329" s="65"/>
      <c r="C329" s="65"/>
      <c r="D329" s="65"/>
      <c r="E329" s="65"/>
      <c r="L329" s="65"/>
      <c r="M329" s="65"/>
      <c r="N329" s="65"/>
    </row>
    <row r="330" spans="1:14" ht="9.75" customHeight="1">
      <c r="A330" s="65"/>
      <c r="B330" s="65"/>
      <c r="C330" s="65"/>
      <c r="D330" s="65"/>
      <c r="E330" s="65"/>
      <c r="L330" s="65"/>
      <c r="M330" s="65"/>
      <c r="N330" s="65"/>
    </row>
    <row r="331" spans="1:14" ht="9.75" customHeight="1">
      <c r="A331" s="65"/>
      <c r="B331" s="65"/>
      <c r="C331" s="65"/>
      <c r="D331" s="65"/>
      <c r="E331" s="65"/>
      <c r="L331" s="65"/>
      <c r="M331" s="65"/>
      <c r="N331" s="65"/>
    </row>
    <row r="332" spans="1:14" ht="9.75" customHeight="1">
      <c r="A332" s="65"/>
      <c r="B332" s="65"/>
      <c r="C332" s="65"/>
      <c r="D332" s="65"/>
      <c r="E332" s="65"/>
      <c r="L332" s="65"/>
      <c r="M332" s="65"/>
      <c r="N332" s="65"/>
    </row>
    <row r="333" spans="1:14" ht="9.75" customHeight="1">
      <c r="A333" s="65"/>
      <c r="B333" s="65"/>
      <c r="C333" s="65"/>
      <c r="D333" s="65"/>
      <c r="E333" s="65"/>
      <c r="L333" s="65"/>
      <c r="M333" s="65"/>
      <c r="N333" s="65"/>
    </row>
    <row r="334" spans="1:14" ht="9.75" customHeight="1">
      <c r="A334" s="65"/>
      <c r="B334" s="65"/>
      <c r="C334" s="65"/>
      <c r="D334" s="65"/>
      <c r="E334" s="65"/>
      <c r="L334" s="65"/>
      <c r="M334" s="65"/>
      <c r="N334" s="65"/>
    </row>
    <row r="335" spans="1:14" ht="9.75" customHeight="1">
      <c r="A335" s="65"/>
      <c r="B335" s="65"/>
      <c r="C335" s="65"/>
      <c r="D335" s="65"/>
      <c r="E335" s="65"/>
      <c r="L335" s="65"/>
      <c r="M335" s="65"/>
      <c r="N335" s="65"/>
    </row>
    <row r="336" spans="1:14" ht="9.75" customHeight="1">
      <c r="A336" s="65"/>
      <c r="B336" s="65"/>
      <c r="C336" s="65"/>
      <c r="D336" s="65"/>
      <c r="E336" s="65"/>
      <c r="L336" s="65"/>
      <c r="M336" s="65"/>
      <c r="N336" s="65"/>
    </row>
    <row r="337" spans="1:14" ht="9.75" customHeight="1">
      <c r="A337" s="65"/>
      <c r="B337" s="65"/>
      <c r="C337" s="65"/>
      <c r="D337" s="65"/>
      <c r="E337" s="65"/>
      <c r="L337" s="65"/>
      <c r="M337" s="65"/>
      <c r="N337" s="65"/>
    </row>
    <row r="338" spans="1:14" ht="9.75" customHeight="1">
      <c r="A338" s="65"/>
      <c r="B338" s="65"/>
      <c r="C338" s="65"/>
      <c r="D338" s="65"/>
      <c r="E338" s="65"/>
      <c r="L338" s="65"/>
      <c r="M338" s="65"/>
      <c r="N338" s="65"/>
    </row>
    <row r="339" spans="1:14" ht="9.75" customHeight="1">
      <c r="A339" s="65"/>
      <c r="B339" s="65"/>
      <c r="C339" s="65"/>
      <c r="D339" s="65"/>
      <c r="E339" s="65"/>
      <c r="L339" s="65"/>
      <c r="M339" s="65"/>
      <c r="N339" s="65"/>
    </row>
    <row r="340" spans="1:14" ht="9.75" customHeight="1">
      <c r="A340" s="65"/>
      <c r="B340" s="65"/>
      <c r="C340" s="65"/>
      <c r="D340" s="65"/>
      <c r="E340" s="65"/>
      <c r="L340" s="65"/>
      <c r="M340" s="65"/>
      <c r="N340" s="65"/>
    </row>
    <row r="341" spans="1:14" ht="9.75" customHeight="1">
      <c r="A341" s="65"/>
      <c r="B341" s="65"/>
      <c r="C341" s="65"/>
      <c r="D341" s="65"/>
      <c r="E341" s="65"/>
      <c r="L341" s="65"/>
      <c r="M341" s="65"/>
      <c r="N341" s="65"/>
    </row>
    <row r="342" spans="1:14" ht="9.75" customHeight="1">
      <c r="A342" s="65"/>
      <c r="B342" s="65"/>
      <c r="C342" s="65"/>
      <c r="D342" s="65"/>
      <c r="E342" s="65"/>
      <c r="L342" s="65"/>
      <c r="M342" s="65"/>
      <c r="N342" s="65"/>
    </row>
    <row r="343" spans="1:14" ht="9.75" customHeight="1">
      <c r="A343" s="65"/>
      <c r="B343" s="65"/>
      <c r="C343" s="65"/>
      <c r="D343" s="65"/>
      <c r="E343" s="65"/>
      <c r="L343" s="65"/>
      <c r="M343" s="65"/>
      <c r="N343" s="65"/>
    </row>
    <row r="344" spans="1:14" ht="9.75" customHeight="1">
      <c r="A344" s="65"/>
      <c r="B344" s="65"/>
      <c r="C344" s="65"/>
      <c r="D344" s="65"/>
      <c r="E344" s="65"/>
      <c r="L344" s="65"/>
      <c r="M344" s="65"/>
      <c r="N344" s="65"/>
    </row>
    <row r="345" spans="1:14" ht="9.75" customHeight="1">
      <c r="A345" s="65"/>
      <c r="B345" s="65"/>
      <c r="C345" s="65"/>
      <c r="D345" s="65"/>
      <c r="E345" s="65"/>
      <c r="L345" s="65"/>
      <c r="M345" s="65"/>
      <c r="N345" s="65"/>
    </row>
    <row r="346" spans="1:14" ht="9.75" customHeight="1">
      <c r="A346" s="65"/>
      <c r="B346" s="65"/>
      <c r="C346" s="65"/>
      <c r="D346" s="65"/>
      <c r="E346" s="65"/>
      <c r="L346" s="65"/>
      <c r="M346" s="65"/>
      <c r="N346" s="65"/>
    </row>
    <row r="347" spans="1:14" ht="9.75" customHeight="1">
      <c r="A347" s="65"/>
      <c r="B347" s="65"/>
      <c r="C347" s="65"/>
      <c r="D347" s="65"/>
      <c r="E347" s="65"/>
      <c r="L347" s="65"/>
      <c r="M347" s="65"/>
      <c r="N347" s="65"/>
    </row>
    <row r="348" spans="1:14" ht="9.75" customHeight="1">
      <c r="A348" s="65"/>
      <c r="B348" s="65"/>
      <c r="C348" s="65"/>
      <c r="D348" s="65"/>
      <c r="E348" s="65"/>
      <c r="L348" s="65"/>
      <c r="M348" s="65"/>
      <c r="N348" s="65"/>
    </row>
    <row r="349" spans="1:14" ht="9.75" customHeight="1">
      <c r="A349" s="65"/>
      <c r="B349" s="65"/>
      <c r="C349" s="65"/>
      <c r="D349" s="65"/>
      <c r="E349" s="65"/>
      <c r="L349" s="65"/>
      <c r="M349" s="65"/>
      <c r="N349" s="65"/>
    </row>
    <row r="350" spans="1:14" ht="9.75" customHeight="1">
      <c r="A350" s="65"/>
      <c r="B350" s="65"/>
      <c r="C350" s="65"/>
      <c r="D350" s="65"/>
      <c r="E350" s="65"/>
      <c r="L350" s="65"/>
      <c r="M350" s="65"/>
      <c r="N350" s="65"/>
    </row>
    <row r="351" spans="1:14" ht="9.75" customHeight="1">
      <c r="A351" s="65"/>
      <c r="B351" s="65"/>
      <c r="C351" s="65"/>
      <c r="D351" s="65"/>
      <c r="E351" s="65"/>
      <c r="L351" s="65"/>
      <c r="M351" s="65"/>
      <c r="N351" s="65"/>
    </row>
    <row r="352" spans="1:14" ht="9.75" customHeight="1">
      <c r="A352" s="65"/>
      <c r="B352" s="65"/>
      <c r="C352" s="65"/>
      <c r="D352" s="65"/>
      <c r="E352" s="65"/>
      <c r="L352" s="65"/>
      <c r="M352" s="65"/>
      <c r="N352" s="65"/>
    </row>
    <row r="353" spans="1:14" ht="9.75" customHeight="1">
      <c r="A353" s="65"/>
      <c r="B353" s="65"/>
      <c r="C353" s="65"/>
      <c r="D353" s="65"/>
      <c r="E353" s="65"/>
      <c r="L353" s="65"/>
      <c r="M353" s="65"/>
      <c r="N353" s="65"/>
    </row>
    <row r="354" spans="1:14" ht="9.75" customHeight="1">
      <c r="A354" s="65"/>
      <c r="B354" s="65"/>
      <c r="C354" s="65"/>
      <c r="D354" s="65"/>
      <c r="E354" s="65"/>
      <c r="L354" s="65"/>
      <c r="M354" s="65"/>
      <c r="N354" s="65"/>
    </row>
    <row r="355" spans="1:14" ht="9.75" customHeight="1">
      <c r="A355" s="65"/>
      <c r="B355" s="65"/>
      <c r="C355" s="65"/>
      <c r="D355" s="65"/>
      <c r="E355" s="65"/>
      <c r="L355" s="65"/>
      <c r="M355" s="65"/>
      <c r="N355" s="65"/>
    </row>
    <row r="356" spans="1:14" ht="9.75" customHeight="1">
      <c r="A356" s="65"/>
      <c r="B356" s="65"/>
      <c r="C356" s="65"/>
      <c r="D356" s="65"/>
      <c r="E356" s="65"/>
      <c r="L356" s="65"/>
      <c r="M356" s="65"/>
      <c r="N356" s="65"/>
    </row>
    <row r="357" spans="1:14" ht="9.75" customHeight="1">
      <c r="A357" s="65"/>
      <c r="B357" s="65"/>
      <c r="C357" s="65"/>
      <c r="D357" s="65"/>
      <c r="E357" s="65"/>
      <c r="L357" s="65"/>
      <c r="M357" s="65"/>
      <c r="N357" s="65"/>
    </row>
    <row r="358" spans="1:14" ht="9.75" customHeight="1">
      <c r="A358" s="65"/>
      <c r="B358" s="65"/>
      <c r="C358" s="65"/>
      <c r="D358" s="65"/>
      <c r="E358" s="65"/>
      <c r="L358" s="65"/>
      <c r="M358" s="65"/>
      <c r="N358" s="65"/>
    </row>
    <row r="359" spans="1:14" ht="9.75" customHeight="1">
      <c r="A359" s="65"/>
      <c r="B359" s="65"/>
      <c r="C359" s="65"/>
      <c r="D359" s="65"/>
      <c r="E359" s="65"/>
      <c r="L359" s="65"/>
      <c r="M359" s="65"/>
      <c r="N359" s="65"/>
    </row>
    <row r="360" spans="1:14" ht="9.75" customHeight="1">
      <c r="A360" s="65"/>
      <c r="B360" s="65"/>
      <c r="C360" s="65"/>
      <c r="D360" s="65"/>
      <c r="E360" s="65"/>
      <c r="L360" s="65"/>
      <c r="M360" s="65"/>
      <c r="N360" s="65"/>
    </row>
    <row r="361" spans="1:14" ht="9.75" customHeight="1">
      <c r="A361" s="65"/>
      <c r="B361" s="65"/>
      <c r="C361" s="65"/>
      <c r="D361" s="65"/>
      <c r="E361" s="65"/>
      <c r="L361" s="65"/>
      <c r="M361" s="65"/>
      <c r="N361" s="65"/>
    </row>
    <row r="362" spans="1:14" ht="9.75" customHeight="1">
      <c r="A362" s="65"/>
      <c r="B362" s="65"/>
      <c r="C362" s="65"/>
      <c r="D362" s="65"/>
      <c r="E362" s="65"/>
      <c r="L362" s="65"/>
      <c r="M362" s="65"/>
      <c r="N362" s="65"/>
    </row>
    <row r="363" spans="1:14" ht="9.75" customHeight="1">
      <c r="A363" s="65"/>
      <c r="B363" s="65"/>
      <c r="C363" s="65"/>
      <c r="D363" s="65"/>
      <c r="E363" s="65"/>
      <c r="L363" s="65"/>
      <c r="M363" s="65"/>
      <c r="N363" s="65"/>
    </row>
    <row r="364" spans="1:14" ht="9.75" customHeight="1">
      <c r="A364" s="65"/>
      <c r="B364" s="65"/>
      <c r="C364" s="65"/>
      <c r="D364" s="65"/>
      <c r="E364" s="65"/>
      <c r="L364" s="65"/>
      <c r="M364" s="65"/>
      <c r="N364" s="65"/>
    </row>
    <row r="365" spans="1:14" ht="9.75" customHeight="1">
      <c r="A365" s="65"/>
      <c r="B365" s="65"/>
      <c r="C365" s="65"/>
      <c r="D365" s="65"/>
      <c r="E365" s="65"/>
      <c r="L365" s="65"/>
      <c r="M365" s="65"/>
      <c r="N365" s="65"/>
    </row>
    <row r="366" spans="1:14" ht="9.75" customHeight="1">
      <c r="A366" s="65"/>
      <c r="B366" s="65"/>
      <c r="C366" s="65"/>
      <c r="D366" s="65"/>
      <c r="E366" s="65"/>
      <c r="L366" s="65"/>
      <c r="M366" s="65"/>
      <c r="N366" s="65"/>
    </row>
    <row r="367" spans="1:14" ht="9.75" customHeight="1">
      <c r="A367" s="65"/>
      <c r="B367" s="65"/>
      <c r="C367" s="65"/>
      <c r="D367" s="65"/>
      <c r="E367" s="65"/>
      <c r="L367" s="65"/>
      <c r="M367" s="65"/>
      <c r="N367" s="65"/>
    </row>
    <row r="368" spans="1:14" ht="9.75" customHeight="1">
      <c r="A368" s="65"/>
      <c r="B368" s="65"/>
      <c r="C368" s="65"/>
      <c r="D368" s="65"/>
      <c r="E368" s="65"/>
      <c r="L368" s="65"/>
      <c r="M368" s="65"/>
      <c r="N368" s="65"/>
    </row>
    <row r="369" spans="1:14" ht="9.75" customHeight="1">
      <c r="A369" s="65"/>
      <c r="B369" s="65"/>
      <c r="C369" s="65"/>
      <c r="D369" s="65"/>
      <c r="E369" s="65"/>
      <c r="L369" s="65"/>
      <c r="M369" s="65"/>
      <c r="N369" s="65"/>
    </row>
    <row r="370" spans="1:14" ht="9.75" customHeight="1">
      <c r="A370" s="65"/>
      <c r="B370" s="65"/>
      <c r="C370" s="65"/>
      <c r="D370" s="65"/>
      <c r="E370" s="65"/>
      <c r="L370" s="65"/>
      <c r="M370" s="65"/>
      <c r="N370" s="65"/>
    </row>
    <row r="371" spans="1:14" ht="9.75" customHeight="1">
      <c r="A371" s="65"/>
      <c r="B371" s="65"/>
      <c r="C371" s="65"/>
      <c r="D371" s="65"/>
      <c r="E371" s="65"/>
      <c r="L371" s="65"/>
      <c r="M371" s="65"/>
      <c r="N371" s="65"/>
    </row>
    <row r="372" spans="1:14" ht="9.75" customHeight="1">
      <c r="A372" s="65"/>
      <c r="B372" s="65"/>
      <c r="C372" s="65"/>
      <c r="D372" s="65"/>
      <c r="E372" s="65"/>
      <c r="L372" s="65"/>
      <c r="M372" s="65"/>
      <c r="N372" s="65"/>
    </row>
    <row r="373" spans="1:14" ht="9.75" customHeight="1">
      <c r="A373" s="65"/>
      <c r="B373" s="65"/>
      <c r="C373" s="65"/>
      <c r="D373" s="65"/>
      <c r="E373" s="65"/>
      <c r="L373" s="65"/>
      <c r="M373" s="65"/>
      <c r="N373" s="65"/>
    </row>
    <row r="374" spans="1:14" ht="9.75" customHeight="1">
      <c r="A374" s="65"/>
      <c r="B374" s="65"/>
      <c r="C374" s="65"/>
      <c r="D374" s="65"/>
      <c r="E374" s="65"/>
      <c r="L374" s="65"/>
      <c r="M374" s="65"/>
      <c r="N374" s="65"/>
    </row>
    <row r="375" spans="1:14" ht="9.75" customHeight="1">
      <c r="A375" s="65"/>
      <c r="B375" s="65"/>
      <c r="C375" s="65"/>
      <c r="D375" s="65"/>
      <c r="E375" s="65"/>
      <c r="L375" s="65"/>
      <c r="M375" s="65"/>
      <c r="N375" s="65"/>
    </row>
    <row r="376" spans="1:14" ht="9.75" customHeight="1">
      <c r="A376" s="65"/>
      <c r="B376" s="65"/>
      <c r="C376" s="65"/>
      <c r="D376" s="65"/>
      <c r="E376" s="65"/>
      <c r="L376" s="65"/>
      <c r="M376" s="65"/>
      <c r="N376" s="65"/>
    </row>
    <row r="377" spans="1:14" ht="9.75" customHeight="1">
      <c r="A377" s="65"/>
      <c r="B377" s="65"/>
      <c r="C377" s="65"/>
      <c r="D377" s="65"/>
      <c r="E377" s="65"/>
      <c r="L377" s="65"/>
      <c r="M377" s="65"/>
      <c r="N377" s="65"/>
    </row>
    <row r="378" spans="1:14" ht="9.75" customHeight="1">
      <c r="A378" s="65"/>
      <c r="B378" s="65"/>
      <c r="C378" s="65"/>
      <c r="D378" s="65"/>
      <c r="E378" s="65"/>
      <c r="L378" s="65"/>
      <c r="M378" s="65"/>
      <c r="N378" s="65"/>
    </row>
    <row r="379" spans="1:14" ht="9.75" customHeight="1">
      <c r="A379" s="65"/>
      <c r="B379" s="65"/>
      <c r="C379" s="65"/>
      <c r="D379" s="65"/>
      <c r="E379" s="65"/>
      <c r="L379" s="65"/>
      <c r="M379" s="65"/>
      <c r="N379" s="65"/>
    </row>
    <row r="380" spans="1:14" ht="9.75" customHeight="1">
      <c r="A380" s="65"/>
      <c r="B380" s="65"/>
      <c r="C380" s="65"/>
      <c r="D380" s="65"/>
      <c r="E380" s="65"/>
      <c r="L380" s="65"/>
      <c r="M380" s="65"/>
      <c r="N380" s="65"/>
    </row>
    <row r="381" spans="1:14" ht="9.75" customHeight="1">
      <c r="A381" s="65"/>
      <c r="B381" s="65"/>
      <c r="C381" s="65"/>
      <c r="D381" s="65"/>
      <c r="E381" s="65"/>
      <c r="L381" s="65"/>
      <c r="M381" s="65"/>
      <c r="N381" s="65"/>
    </row>
    <row r="382" spans="1:14" ht="9.75" customHeight="1">
      <c r="A382" s="65"/>
      <c r="B382" s="65"/>
      <c r="C382" s="65"/>
      <c r="D382" s="65"/>
      <c r="E382" s="65"/>
      <c r="L382" s="65"/>
      <c r="M382" s="65"/>
      <c r="N382" s="65"/>
    </row>
    <row r="383" spans="1:14" ht="9.75" customHeight="1">
      <c r="A383" s="65"/>
      <c r="B383" s="65"/>
      <c r="C383" s="65"/>
      <c r="D383" s="65"/>
      <c r="E383" s="65"/>
      <c r="L383" s="65"/>
      <c r="M383" s="65"/>
      <c r="N383" s="65"/>
    </row>
    <row r="384" spans="1:14" ht="9.75" customHeight="1">
      <c r="A384" s="65"/>
      <c r="B384" s="65"/>
      <c r="C384" s="65"/>
      <c r="D384" s="65"/>
      <c r="E384" s="65"/>
      <c r="L384" s="65"/>
      <c r="M384" s="65"/>
      <c r="N384" s="65"/>
    </row>
    <row r="385" spans="1:14" ht="9.75" customHeight="1">
      <c r="A385" s="65"/>
      <c r="B385" s="65"/>
      <c r="C385" s="65"/>
      <c r="D385" s="65"/>
      <c r="E385" s="65"/>
      <c r="L385" s="65"/>
      <c r="M385" s="65"/>
      <c r="N385" s="65"/>
    </row>
    <row r="386" spans="1:14" ht="9.75" customHeight="1">
      <c r="A386" s="65"/>
      <c r="B386" s="65"/>
      <c r="C386" s="65"/>
      <c r="D386" s="65"/>
      <c r="E386" s="65"/>
      <c r="L386" s="65"/>
      <c r="M386" s="65"/>
      <c r="N386" s="65"/>
    </row>
    <row r="387" spans="1:14" ht="9.75" customHeight="1">
      <c r="A387" s="65"/>
      <c r="B387" s="65"/>
      <c r="C387" s="65"/>
      <c r="D387" s="65"/>
      <c r="E387" s="65"/>
      <c r="L387" s="65"/>
      <c r="M387" s="65"/>
      <c r="N387" s="65"/>
    </row>
    <row r="388" spans="1:14" ht="9.75" customHeight="1">
      <c r="A388" s="65"/>
      <c r="B388" s="65"/>
      <c r="C388" s="65"/>
      <c r="D388" s="65"/>
      <c r="E388" s="65"/>
      <c r="L388" s="65"/>
      <c r="M388" s="65"/>
      <c r="N388" s="65"/>
    </row>
    <row r="389" spans="1:14" ht="9.75" customHeight="1">
      <c r="A389" s="65"/>
      <c r="B389" s="65"/>
      <c r="C389" s="65"/>
      <c r="D389" s="65"/>
      <c r="E389" s="65"/>
      <c r="L389" s="65"/>
      <c r="M389" s="65"/>
      <c r="N389" s="65"/>
    </row>
    <row r="390" spans="1:14" ht="9.75" customHeight="1">
      <c r="A390" s="65"/>
      <c r="B390" s="65"/>
      <c r="C390" s="65"/>
      <c r="D390" s="65"/>
      <c r="E390" s="65"/>
      <c r="L390" s="65"/>
      <c r="M390" s="65"/>
      <c r="N390" s="65"/>
    </row>
    <row r="391" spans="1:14" ht="9.75" customHeight="1">
      <c r="A391" s="65"/>
      <c r="B391" s="65"/>
      <c r="C391" s="65"/>
      <c r="D391" s="65"/>
      <c r="E391" s="65"/>
      <c r="L391" s="65"/>
      <c r="M391" s="65"/>
      <c r="N391" s="65"/>
    </row>
    <row r="392" spans="1:14" ht="9.75" customHeight="1">
      <c r="A392" s="65"/>
      <c r="B392" s="65"/>
      <c r="C392" s="65"/>
      <c r="D392" s="65"/>
      <c r="E392" s="65"/>
      <c r="L392" s="65"/>
      <c r="M392" s="65"/>
      <c r="N392" s="65"/>
    </row>
    <row r="393" spans="1:14" ht="9.75" customHeight="1">
      <c r="A393" s="65"/>
      <c r="B393" s="65"/>
      <c r="C393" s="65"/>
      <c r="D393" s="65"/>
      <c r="E393" s="65"/>
      <c r="L393" s="65"/>
      <c r="M393" s="65"/>
      <c r="N393" s="65"/>
    </row>
    <row r="394" spans="1:14" ht="9.75" customHeight="1">
      <c r="A394" s="65"/>
      <c r="B394" s="65"/>
      <c r="C394" s="65"/>
      <c r="D394" s="65"/>
      <c r="E394" s="65"/>
      <c r="L394" s="65"/>
      <c r="M394" s="65"/>
      <c r="N394" s="65"/>
    </row>
    <row r="395" spans="1:14" ht="9.75" customHeight="1">
      <c r="A395" s="65"/>
      <c r="B395" s="65"/>
      <c r="C395" s="65"/>
      <c r="D395" s="65"/>
      <c r="E395" s="65"/>
      <c r="L395" s="65"/>
      <c r="M395" s="65"/>
      <c r="N395" s="65"/>
    </row>
    <row r="396" spans="1:14" ht="9.75" customHeight="1">
      <c r="A396" s="65"/>
      <c r="B396" s="65"/>
      <c r="C396" s="65"/>
      <c r="D396" s="65"/>
      <c r="E396" s="65"/>
      <c r="L396" s="65"/>
      <c r="M396" s="65"/>
      <c r="N396" s="65"/>
    </row>
    <row r="397" spans="1:14" ht="9.75" customHeight="1">
      <c r="A397" s="65"/>
      <c r="B397" s="65"/>
      <c r="C397" s="65"/>
      <c r="D397" s="65"/>
      <c r="E397" s="65"/>
      <c r="L397" s="65"/>
      <c r="M397" s="65"/>
      <c r="N397" s="65"/>
    </row>
    <row r="398" spans="1:14" ht="9.75" customHeight="1">
      <c r="A398" s="65"/>
      <c r="B398" s="65"/>
      <c r="C398" s="65"/>
      <c r="D398" s="65"/>
      <c r="E398" s="65"/>
      <c r="L398" s="65"/>
      <c r="M398" s="65"/>
      <c r="N398" s="65"/>
    </row>
    <row r="399" spans="1:14" ht="9.75" customHeight="1">
      <c r="A399" s="65"/>
      <c r="B399" s="65"/>
      <c r="C399" s="65"/>
      <c r="D399" s="65"/>
      <c r="E399" s="65"/>
      <c r="L399" s="65"/>
      <c r="M399" s="65"/>
      <c r="N399" s="65"/>
    </row>
    <row r="400" spans="1:14" ht="9.75" customHeight="1">
      <c r="A400" s="65"/>
      <c r="B400" s="65"/>
      <c r="C400" s="65"/>
      <c r="D400" s="65"/>
      <c r="E400" s="65"/>
      <c r="L400" s="65"/>
      <c r="M400" s="65"/>
      <c r="N400" s="65"/>
    </row>
    <row r="401" spans="1:14" ht="9.75" customHeight="1">
      <c r="A401" s="65"/>
      <c r="B401" s="65"/>
      <c r="C401" s="65"/>
      <c r="D401" s="65"/>
      <c r="E401" s="65"/>
      <c r="L401" s="65"/>
      <c r="M401" s="65"/>
      <c r="N401" s="65"/>
    </row>
    <row r="402" spans="1:14" ht="9.75" customHeight="1">
      <c r="A402" s="65"/>
      <c r="B402" s="65"/>
      <c r="C402" s="65"/>
      <c r="D402" s="65"/>
      <c r="E402" s="65"/>
      <c r="L402" s="65"/>
      <c r="M402" s="65"/>
      <c r="N402" s="65"/>
    </row>
    <row r="403" spans="1:14" ht="9.75" customHeight="1">
      <c r="A403" s="65"/>
      <c r="B403" s="65"/>
      <c r="C403" s="65"/>
      <c r="D403" s="65"/>
      <c r="E403" s="65"/>
      <c r="L403" s="65"/>
      <c r="M403" s="65"/>
      <c r="N403" s="65"/>
    </row>
    <row r="404" spans="1:14" ht="9.75" customHeight="1">
      <c r="A404" s="65"/>
      <c r="B404" s="65"/>
      <c r="C404" s="65"/>
      <c r="D404" s="65"/>
      <c r="E404" s="65"/>
      <c r="L404" s="65"/>
      <c r="M404" s="65"/>
      <c r="N404" s="65"/>
    </row>
    <row r="405" spans="1:14" ht="9.75" customHeight="1">
      <c r="A405" s="65"/>
      <c r="B405" s="65"/>
      <c r="C405" s="65"/>
      <c r="D405" s="65"/>
      <c r="E405" s="65"/>
      <c r="L405" s="65"/>
      <c r="M405" s="65"/>
      <c r="N405" s="65"/>
    </row>
    <row r="406" spans="1:14" ht="9.75" customHeight="1">
      <c r="A406" s="65"/>
      <c r="B406" s="65"/>
      <c r="C406" s="65"/>
      <c r="D406" s="65"/>
      <c r="E406" s="65"/>
      <c r="L406" s="65"/>
      <c r="M406" s="65"/>
      <c r="N406" s="65"/>
    </row>
    <row r="407" spans="1:14" ht="9.75" customHeight="1">
      <c r="A407" s="65"/>
      <c r="B407" s="65"/>
      <c r="C407" s="65"/>
      <c r="D407" s="65"/>
      <c r="E407" s="65"/>
      <c r="L407" s="65"/>
      <c r="M407" s="65"/>
      <c r="N407" s="65"/>
    </row>
    <row r="408" spans="1:14" ht="9.75" customHeight="1">
      <c r="A408" s="65"/>
      <c r="B408" s="65"/>
      <c r="C408" s="65"/>
      <c r="D408" s="65"/>
      <c r="E408" s="65"/>
      <c r="L408" s="65"/>
      <c r="M408" s="65"/>
      <c r="N408" s="65"/>
    </row>
    <row r="409" spans="1:14" ht="9.75" customHeight="1">
      <c r="A409" s="65"/>
      <c r="B409" s="65"/>
      <c r="C409" s="65"/>
      <c r="D409" s="65"/>
      <c r="E409" s="65"/>
      <c r="L409" s="65"/>
      <c r="M409" s="65"/>
      <c r="N409" s="65"/>
    </row>
    <row r="410" spans="1:14" ht="9.75" customHeight="1">
      <c r="A410" s="65"/>
      <c r="B410" s="65"/>
      <c r="C410" s="65"/>
      <c r="D410" s="65"/>
      <c r="E410" s="65"/>
      <c r="L410" s="65"/>
      <c r="M410" s="65"/>
      <c r="N410" s="65"/>
    </row>
    <row r="411" spans="1:14" ht="9.75" customHeight="1">
      <c r="A411" s="65"/>
      <c r="B411" s="65"/>
      <c r="C411" s="65"/>
      <c r="D411" s="65"/>
      <c r="E411" s="65"/>
      <c r="L411" s="65"/>
      <c r="M411" s="65"/>
      <c r="N411" s="65"/>
    </row>
    <row r="412" spans="1:14" ht="9.75" customHeight="1">
      <c r="A412" s="65"/>
      <c r="B412" s="65"/>
      <c r="C412" s="65"/>
      <c r="D412" s="65"/>
      <c r="E412" s="65"/>
      <c r="L412" s="65"/>
      <c r="M412" s="65"/>
      <c r="N412" s="65"/>
    </row>
    <row r="413" spans="1:14" ht="9.75" customHeight="1">
      <c r="A413" s="65"/>
      <c r="B413" s="65"/>
      <c r="C413" s="65"/>
      <c r="D413" s="65"/>
      <c r="E413" s="65"/>
      <c r="L413" s="65"/>
      <c r="M413" s="65"/>
      <c r="N413" s="65"/>
    </row>
    <row r="414" spans="1:14" ht="9.75" customHeight="1">
      <c r="A414" s="65"/>
      <c r="B414" s="65"/>
      <c r="C414" s="65"/>
      <c r="D414" s="65"/>
      <c r="E414" s="65"/>
      <c r="L414" s="65"/>
      <c r="M414" s="65"/>
      <c r="N414" s="65"/>
    </row>
    <row r="415" spans="1:14" ht="9.75" customHeight="1">
      <c r="A415" s="65"/>
      <c r="B415" s="65"/>
      <c r="C415" s="65"/>
      <c r="D415" s="65"/>
      <c r="E415" s="65"/>
      <c r="L415" s="65"/>
      <c r="M415" s="65"/>
      <c r="N415" s="65"/>
    </row>
    <row r="416" spans="1:14" ht="9.75" customHeight="1">
      <c r="A416" s="65"/>
      <c r="B416" s="65"/>
      <c r="C416" s="65"/>
      <c r="D416" s="65"/>
      <c r="E416" s="65"/>
      <c r="L416" s="65"/>
      <c r="M416" s="65"/>
      <c r="N416" s="65"/>
    </row>
    <row r="417" spans="1:14" ht="9.75" customHeight="1">
      <c r="A417" s="65"/>
      <c r="B417" s="65"/>
      <c r="C417" s="65"/>
      <c r="D417" s="65"/>
      <c r="E417" s="65"/>
      <c r="L417" s="65"/>
      <c r="M417" s="65"/>
      <c r="N417" s="65"/>
    </row>
    <row r="418" spans="1:14" ht="9.75" customHeight="1">
      <c r="A418" s="65"/>
      <c r="B418" s="65"/>
      <c r="C418" s="65"/>
      <c r="D418" s="65"/>
      <c r="E418" s="65"/>
      <c r="L418" s="65"/>
      <c r="M418" s="65"/>
      <c r="N418" s="65"/>
    </row>
    <row r="419" spans="1:14" ht="9.75" customHeight="1">
      <c r="A419" s="65"/>
      <c r="B419" s="65"/>
      <c r="C419" s="65"/>
      <c r="D419" s="65"/>
      <c r="E419" s="65"/>
      <c r="L419" s="65"/>
      <c r="M419" s="65"/>
      <c r="N419" s="65"/>
    </row>
    <row r="420" spans="1:14" ht="9.75" customHeight="1">
      <c r="A420" s="65"/>
      <c r="B420" s="65"/>
      <c r="C420" s="65"/>
      <c r="D420" s="65"/>
      <c r="E420" s="65"/>
      <c r="L420" s="65"/>
      <c r="M420" s="65"/>
      <c r="N420" s="65"/>
    </row>
    <row r="421" spans="1:14" ht="9.75" customHeight="1">
      <c r="A421" s="65"/>
      <c r="B421" s="65"/>
      <c r="C421" s="65"/>
      <c r="D421" s="65"/>
      <c r="E421" s="65"/>
      <c r="L421" s="65"/>
      <c r="M421" s="65"/>
      <c r="N421" s="65"/>
    </row>
    <row r="422" spans="1:14" ht="9.75" customHeight="1">
      <c r="A422" s="65"/>
      <c r="B422" s="65"/>
      <c r="C422" s="65"/>
      <c r="D422" s="65"/>
      <c r="E422" s="65"/>
      <c r="L422" s="65"/>
      <c r="M422" s="65"/>
      <c r="N422" s="65"/>
    </row>
    <row r="423" spans="1:14" ht="9.75" customHeight="1">
      <c r="A423" s="65"/>
      <c r="B423" s="65"/>
      <c r="C423" s="65"/>
      <c r="D423" s="65"/>
      <c r="E423" s="65"/>
      <c r="L423" s="65"/>
      <c r="M423" s="65"/>
      <c r="N423" s="65"/>
    </row>
    <row r="424" spans="1:14" ht="9.75" customHeight="1">
      <c r="A424" s="65"/>
      <c r="B424" s="65"/>
      <c r="C424" s="65"/>
      <c r="D424" s="65"/>
      <c r="E424" s="65"/>
      <c r="L424" s="65"/>
      <c r="M424" s="65"/>
      <c r="N424" s="65"/>
    </row>
    <row r="425" spans="1:14" ht="9.75" customHeight="1">
      <c r="A425" s="65"/>
      <c r="B425" s="65"/>
      <c r="C425" s="65"/>
      <c r="D425" s="65"/>
      <c r="E425" s="65"/>
      <c r="L425" s="65"/>
      <c r="M425" s="65"/>
      <c r="N425" s="65"/>
    </row>
    <row r="426" spans="1:14" ht="9.75" customHeight="1">
      <c r="A426" s="65"/>
      <c r="B426" s="65"/>
      <c r="C426" s="65"/>
      <c r="D426" s="65"/>
      <c r="E426" s="65"/>
      <c r="L426" s="65"/>
      <c r="M426" s="65"/>
      <c r="N426" s="65"/>
    </row>
    <row r="427" spans="1:14" ht="9.75" customHeight="1">
      <c r="A427" s="65"/>
      <c r="B427" s="65"/>
      <c r="C427" s="65"/>
      <c r="D427" s="65"/>
      <c r="E427" s="65"/>
      <c r="L427" s="65"/>
      <c r="M427" s="65"/>
      <c r="N427" s="65"/>
    </row>
    <row r="428" spans="1:14" ht="9.75" customHeight="1">
      <c r="A428" s="65"/>
      <c r="B428" s="65"/>
      <c r="C428" s="65"/>
      <c r="D428" s="65"/>
      <c r="E428" s="65"/>
      <c r="L428" s="65"/>
      <c r="M428" s="65"/>
      <c r="N428" s="65"/>
    </row>
    <row r="429" spans="1:14" ht="9.75" customHeight="1">
      <c r="A429" s="65"/>
      <c r="B429" s="65"/>
      <c r="C429" s="65"/>
      <c r="D429" s="65"/>
      <c r="E429" s="65"/>
      <c r="L429" s="65"/>
      <c r="M429" s="65"/>
      <c r="N429" s="65"/>
    </row>
    <row r="430" spans="1:14" ht="9.75" customHeight="1">
      <c r="A430" s="65"/>
      <c r="B430" s="65"/>
      <c r="C430" s="65"/>
      <c r="D430" s="65"/>
      <c r="E430" s="65"/>
      <c r="L430" s="65"/>
      <c r="M430" s="65"/>
      <c r="N430" s="65"/>
    </row>
    <row r="431" spans="1:14" ht="9.75" customHeight="1">
      <c r="A431" s="65"/>
      <c r="B431" s="65"/>
      <c r="C431" s="65"/>
      <c r="D431" s="65"/>
      <c r="E431" s="65"/>
      <c r="L431" s="65"/>
      <c r="M431" s="65"/>
      <c r="N431" s="65"/>
    </row>
    <row r="432" spans="1:14" ht="9.75" customHeight="1">
      <c r="A432" s="65"/>
      <c r="B432" s="65"/>
      <c r="C432" s="65"/>
      <c r="D432" s="65"/>
      <c r="E432" s="65"/>
      <c r="L432" s="65"/>
      <c r="M432" s="65"/>
      <c r="N432" s="65"/>
    </row>
    <row r="433" spans="1:14" ht="9.75" customHeight="1">
      <c r="A433" s="65"/>
      <c r="B433" s="65"/>
      <c r="C433" s="65"/>
      <c r="D433" s="65"/>
      <c r="E433" s="65"/>
      <c r="L433" s="65"/>
      <c r="M433" s="65"/>
      <c r="N433" s="65"/>
    </row>
    <row r="434" spans="1:14" ht="9.75" customHeight="1">
      <c r="A434" s="65"/>
      <c r="B434" s="65"/>
      <c r="C434" s="65"/>
      <c r="D434" s="65"/>
      <c r="E434" s="65"/>
      <c r="L434" s="65"/>
      <c r="M434" s="65"/>
      <c r="N434" s="65"/>
    </row>
    <row r="435" spans="1:14" ht="9.75" customHeight="1">
      <c r="A435" s="65"/>
      <c r="B435" s="65"/>
      <c r="C435" s="65"/>
      <c r="D435" s="65"/>
      <c r="E435" s="65"/>
      <c r="L435" s="65"/>
      <c r="M435" s="65"/>
      <c r="N435" s="65"/>
    </row>
    <row r="436" spans="1:14" ht="9.75" customHeight="1">
      <c r="A436" s="65"/>
      <c r="B436" s="65"/>
      <c r="C436" s="65"/>
      <c r="D436" s="65"/>
      <c r="E436" s="65"/>
      <c r="L436" s="65"/>
      <c r="M436" s="65"/>
      <c r="N436" s="65"/>
    </row>
    <row r="437" spans="1:14" ht="9.75" customHeight="1">
      <c r="A437" s="65"/>
      <c r="B437" s="65"/>
      <c r="C437" s="65"/>
      <c r="D437" s="65"/>
      <c r="E437" s="65"/>
      <c r="L437" s="65"/>
      <c r="M437" s="65"/>
      <c r="N437" s="65"/>
    </row>
  </sheetData>
  <mergeCells count="35">
    <mergeCell ref="N9:N11"/>
    <mergeCell ref="F35:H35"/>
    <mergeCell ref="I35:K35"/>
    <mergeCell ref="L24:L25"/>
    <mergeCell ref="L20:L23"/>
    <mergeCell ref="J15:J16"/>
    <mergeCell ref="I15:I16"/>
    <mergeCell ref="N24:N25"/>
    <mergeCell ref="M24:M25"/>
    <mergeCell ref="M20:M23"/>
    <mergeCell ref="M12:M14"/>
    <mergeCell ref="N12:N14"/>
    <mergeCell ref="N20:N23"/>
    <mergeCell ref="N15:N16"/>
    <mergeCell ref="M15:M16"/>
    <mergeCell ref="F4:K4"/>
    <mergeCell ref="C12:C14"/>
    <mergeCell ref="F12:F14"/>
    <mergeCell ref="G12:G14"/>
    <mergeCell ref="C9:C11"/>
    <mergeCell ref="F9:F11"/>
    <mergeCell ref="G9:G11"/>
    <mergeCell ref="C15:C16"/>
    <mergeCell ref="L9:L11"/>
    <mergeCell ref="M9:M11"/>
    <mergeCell ref="C24:C25"/>
    <mergeCell ref="L12:L14"/>
    <mergeCell ref="C20:C23"/>
    <mergeCell ref="L15:L16"/>
    <mergeCell ref="F17:F18"/>
    <mergeCell ref="G17:G18"/>
    <mergeCell ref="F20:F23"/>
    <mergeCell ref="G20:G23"/>
    <mergeCell ref="I24:I25"/>
    <mergeCell ref="J24:J25"/>
  </mergeCells>
  <phoneticPr fontId="5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U562"/>
  <sheetViews>
    <sheetView showGridLines="0" showZeros="0" tabSelected="1" defaultGridColor="0" view="pageBreakPreview" topLeftCell="A4" colorId="8" zoomScale="130" zoomScaleNormal="150" zoomScaleSheetLayoutView="130" zoomScalePageLayoutView="150" workbookViewId="0">
      <selection activeCell="Q12" sqref="Q12"/>
    </sheetView>
  </sheetViews>
  <sheetFormatPr baseColWidth="10" defaultColWidth="12" defaultRowHeight="12"/>
  <cols>
    <col min="1" max="1" width="13" style="48" customWidth="1"/>
    <col min="2" max="2" width="48.6640625" style="117" customWidth="1"/>
    <col min="3" max="3" width="36.6640625" style="118" customWidth="1"/>
    <col min="4" max="4" width="10.1640625" style="119" customWidth="1"/>
    <col min="5" max="5" width="4.33203125" style="65" customWidth="1"/>
    <col min="6" max="9" width="3.1640625" style="65" customWidth="1"/>
    <col min="10" max="10" width="3.1640625" style="64" customWidth="1"/>
    <col min="11" max="16" width="3.1640625" style="65" customWidth="1"/>
    <col min="17" max="18" width="5.6640625" style="63" customWidth="1"/>
    <col min="19" max="19" width="10.33203125" style="64" customWidth="1"/>
    <col min="20" max="20" width="10.33203125" style="63" customWidth="1"/>
    <col min="21" max="229" width="9" style="65" customWidth="1"/>
    <col min="230" max="16384" width="12" style="65"/>
  </cols>
  <sheetData>
    <row r="1" spans="1:20" s="55" customFormat="1" ht="15.75">
      <c r="A1" s="35" t="s">
        <v>317</v>
      </c>
      <c r="B1" s="53" t="s">
        <v>34</v>
      </c>
      <c r="C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57"/>
      <c r="S1" s="58"/>
      <c r="T1" s="59" t="s">
        <v>35</v>
      </c>
    </row>
    <row r="2" spans="1:20" s="55" customFormat="1" ht="15.75">
      <c r="A2" s="35"/>
      <c r="B2" s="53"/>
      <c r="C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R2" s="57"/>
      <c r="S2" s="58"/>
      <c r="T2" s="59"/>
    </row>
    <row r="3" spans="1:20" ht="9.6" customHeight="1">
      <c r="A3" s="1"/>
      <c r="B3" s="60"/>
      <c r="C3" s="61"/>
      <c r="D3" s="336"/>
      <c r="E3" s="62"/>
      <c r="F3" s="62"/>
      <c r="G3" s="62"/>
      <c r="H3" s="62"/>
      <c r="I3" s="62"/>
      <c r="J3" s="63"/>
      <c r="K3" s="63"/>
      <c r="L3" s="63"/>
      <c r="M3" s="63"/>
      <c r="N3" s="63"/>
      <c r="O3" s="63"/>
      <c r="P3" s="63"/>
    </row>
    <row r="4" spans="1:20" s="35" customFormat="1" ht="9.75" customHeight="1">
      <c r="A4" s="2" t="s">
        <v>93</v>
      </c>
      <c r="B4" s="66" t="s">
        <v>42</v>
      </c>
      <c r="C4" s="4" t="s">
        <v>36</v>
      </c>
      <c r="D4" s="324" t="s">
        <v>96</v>
      </c>
      <c r="E4" s="391" t="s">
        <v>43</v>
      </c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  <c r="Q4" s="381" t="s">
        <v>26</v>
      </c>
      <c r="R4" s="382"/>
      <c r="S4" s="169" t="s">
        <v>45</v>
      </c>
      <c r="T4" s="8" t="s">
        <v>46</v>
      </c>
    </row>
    <row r="5" spans="1:20" s="35" customFormat="1" ht="9.75" customHeight="1">
      <c r="A5" s="10"/>
      <c r="B5" s="68"/>
      <c r="C5" s="12" t="s">
        <v>92</v>
      </c>
      <c r="D5" s="337"/>
      <c r="E5" s="183"/>
      <c r="F5" s="184" t="s">
        <v>134</v>
      </c>
      <c r="G5" s="185"/>
      <c r="H5" s="20"/>
      <c r="I5" s="184" t="s">
        <v>135</v>
      </c>
      <c r="J5" s="69"/>
      <c r="K5" s="20"/>
      <c r="L5" s="184" t="s">
        <v>136</v>
      </c>
      <c r="M5" s="185"/>
      <c r="N5" s="20"/>
      <c r="O5" s="184" t="s">
        <v>137</v>
      </c>
      <c r="P5" s="69"/>
      <c r="Q5" s="70"/>
      <c r="R5" s="71"/>
      <c r="S5" s="170" t="s">
        <v>75</v>
      </c>
      <c r="T5" s="20" t="s">
        <v>143</v>
      </c>
    </row>
    <row r="6" spans="1:20" s="35" customFormat="1" ht="9.75" customHeight="1">
      <c r="A6" s="21"/>
      <c r="B6" s="72"/>
      <c r="C6" s="23" t="s">
        <v>0</v>
      </c>
      <c r="D6" s="326"/>
      <c r="E6" s="171" t="s">
        <v>37</v>
      </c>
      <c r="F6" s="173" t="s">
        <v>38</v>
      </c>
      <c r="G6" s="173" t="s">
        <v>39</v>
      </c>
      <c r="H6" s="173" t="s">
        <v>37</v>
      </c>
      <c r="I6" s="173" t="s">
        <v>38</v>
      </c>
      <c r="J6" s="74" t="s">
        <v>39</v>
      </c>
      <c r="K6" s="173" t="s">
        <v>37</v>
      </c>
      <c r="L6" s="173" t="s">
        <v>38</v>
      </c>
      <c r="M6" s="173" t="s">
        <v>39</v>
      </c>
      <c r="N6" s="173" t="s">
        <v>37</v>
      </c>
      <c r="O6" s="173" t="s">
        <v>38</v>
      </c>
      <c r="P6" s="74" t="s">
        <v>39</v>
      </c>
      <c r="Q6" s="75" t="s">
        <v>179</v>
      </c>
      <c r="R6" s="76" t="s">
        <v>180</v>
      </c>
      <c r="S6" s="170" t="s">
        <v>144</v>
      </c>
      <c r="T6" s="20"/>
    </row>
    <row r="7" spans="1:20" s="49" customFormat="1" ht="10.5" customHeight="1">
      <c r="A7" s="30"/>
      <c r="B7" s="72"/>
      <c r="C7" s="77"/>
      <c r="D7" s="338"/>
      <c r="E7" s="78"/>
      <c r="F7" s="79"/>
      <c r="G7" s="79"/>
      <c r="H7" s="79"/>
      <c r="I7" s="79"/>
      <c r="J7" s="74"/>
      <c r="K7" s="80"/>
      <c r="L7" s="173"/>
      <c r="M7" s="173"/>
      <c r="N7" s="80"/>
      <c r="O7" s="173"/>
      <c r="P7" s="74"/>
      <c r="Q7" s="36"/>
      <c r="R7" s="78"/>
      <c r="S7" s="36"/>
      <c r="T7" s="179"/>
    </row>
    <row r="8" spans="1:20" s="35" customFormat="1" ht="10.5" customHeight="1">
      <c r="A8" s="31"/>
      <c r="B8" s="81" t="s">
        <v>52</v>
      </c>
      <c r="C8" s="32"/>
      <c r="D8" s="318"/>
      <c r="E8" s="178"/>
      <c r="F8" s="34"/>
      <c r="G8" s="34"/>
      <c r="H8" s="34"/>
      <c r="I8" s="34"/>
      <c r="J8" s="40"/>
      <c r="K8" s="178"/>
      <c r="L8" s="34"/>
      <c r="M8" s="34"/>
      <c r="N8" s="34"/>
      <c r="O8" s="34"/>
      <c r="P8" s="40"/>
      <c r="Q8" s="36">
        <f>SUM(Q9:Q18)</f>
        <v>37</v>
      </c>
      <c r="R8" s="78"/>
      <c r="S8" s="36"/>
      <c r="T8" s="179"/>
    </row>
    <row r="9" spans="1:20" s="35" customFormat="1" ht="10.5" customHeight="1">
      <c r="A9" s="31" t="s">
        <v>130</v>
      </c>
      <c r="B9" s="42" t="s">
        <v>94</v>
      </c>
      <c r="C9" s="32" t="s">
        <v>286</v>
      </c>
      <c r="D9" s="318" t="s">
        <v>21</v>
      </c>
      <c r="E9" s="178">
        <v>3</v>
      </c>
      <c r="F9" s="34">
        <v>2</v>
      </c>
      <c r="G9" s="34"/>
      <c r="H9" s="34"/>
      <c r="I9" s="34"/>
      <c r="J9" s="39"/>
      <c r="K9" s="178"/>
      <c r="L9" s="34"/>
      <c r="M9" s="34"/>
      <c r="N9" s="82"/>
      <c r="O9" s="82"/>
      <c r="P9" s="39"/>
      <c r="Q9" s="41">
        <f>SUM(E9:P9)</f>
        <v>5</v>
      </c>
      <c r="R9" s="83"/>
      <c r="S9" s="41" t="s">
        <v>66</v>
      </c>
      <c r="T9" s="33" t="s">
        <v>57</v>
      </c>
    </row>
    <row r="10" spans="1:20" s="35" customFormat="1" ht="10.5" customHeight="1">
      <c r="A10" s="31" t="s">
        <v>12</v>
      </c>
      <c r="B10" s="42" t="s">
        <v>53</v>
      </c>
      <c r="C10" s="32" t="s">
        <v>328</v>
      </c>
      <c r="D10" s="318" t="s">
        <v>21</v>
      </c>
      <c r="E10" s="178"/>
      <c r="F10" s="34"/>
      <c r="G10" s="34"/>
      <c r="H10" s="34">
        <v>2</v>
      </c>
      <c r="I10" s="34">
        <v>2</v>
      </c>
      <c r="J10" s="39"/>
      <c r="K10" s="178"/>
      <c r="L10" s="34"/>
      <c r="M10" s="34"/>
      <c r="N10" s="82"/>
      <c r="O10" s="82"/>
      <c r="P10" s="39"/>
      <c r="Q10" s="41">
        <f>SUM(E10:P10)</f>
        <v>4</v>
      </c>
      <c r="R10" s="83"/>
      <c r="S10" s="41" t="s">
        <v>7</v>
      </c>
      <c r="T10" s="33" t="s">
        <v>57</v>
      </c>
    </row>
    <row r="11" spans="1:20" s="35" customFormat="1" ht="10.5" customHeight="1">
      <c r="A11" s="31" t="s">
        <v>13</v>
      </c>
      <c r="B11" s="342" t="s">
        <v>382</v>
      </c>
      <c r="C11" s="32" t="s">
        <v>310</v>
      </c>
      <c r="D11" s="318" t="s">
        <v>21</v>
      </c>
      <c r="E11" s="238"/>
      <c r="F11" s="239"/>
      <c r="G11" s="34"/>
      <c r="H11" s="34">
        <v>2</v>
      </c>
      <c r="I11" s="34">
        <v>2</v>
      </c>
      <c r="J11" s="40"/>
      <c r="K11" s="245"/>
      <c r="L11" s="34"/>
      <c r="M11" s="34"/>
      <c r="N11" s="34"/>
      <c r="O11" s="34"/>
      <c r="P11" s="40"/>
      <c r="Q11" s="399" t="s">
        <v>386</v>
      </c>
      <c r="R11" s="83"/>
      <c r="S11" s="41" t="s">
        <v>312</v>
      </c>
      <c r="T11" s="33" t="s">
        <v>57</v>
      </c>
    </row>
    <row r="12" spans="1:20" s="149" customFormat="1" ht="10.5" customHeight="1">
      <c r="A12" s="263" t="s">
        <v>279</v>
      </c>
      <c r="B12" s="254" t="s">
        <v>345</v>
      </c>
      <c r="C12" s="264" t="s">
        <v>259</v>
      </c>
      <c r="D12" s="318" t="s">
        <v>27</v>
      </c>
      <c r="E12" s="265"/>
      <c r="F12" s="266"/>
      <c r="G12" s="266"/>
      <c r="H12" s="267">
        <v>2</v>
      </c>
      <c r="I12" s="258"/>
      <c r="J12" s="268"/>
      <c r="K12" s="269"/>
      <c r="L12" s="258"/>
      <c r="M12" s="258"/>
      <c r="N12" s="267"/>
      <c r="O12" s="258"/>
      <c r="P12" s="268"/>
      <c r="Q12" s="270">
        <v>2</v>
      </c>
      <c r="R12" s="271"/>
      <c r="S12" s="261" t="s">
        <v>7</v>
      </c>
      <c r="T12" s="272" t="s">
        <v>57</v>
      </c>
    </row>
    <row r="13" spans="1:20" s="35" customFormat="1" ht="9">
      <c r="A13" s="31" t="s">
        <v>303</v>
      </c>
      <c r="B13" s="42" t="s">
        <v>278</v>
      </c>
      <c r="C13" s="32" t="s">
        <v>195</v>
      </c>
      <c r="D13" s="318" t="s">
        <v>22</v>
      </c>
      <c r="E13" s="340">
        <v>4</v>
      </c>
      <c r="F13" s="34">
        <v>2</v>
      </c>
      <c r="G13" s="34"/>
      <c r="H13" s="340"/>
      <c r="I13" s="34"/>
      <c r="J13" s="40"/>
      <c r="K13" s="340"/>
      <c r="L13" s="34"/>
      <c r="M13" s="34"/>
      <c r="N13" s="34"/>
      <c r="O13" s="34"/>
      <c r="P13" s="40"/>
      <c r="Q13" s="41">
        <f>SUM(E13:P13)</f>
        <v>6</v>
      </c>
      <c r="R13" s="73"/>
      <c r="S13" s="41" t="s">
        <v>66</v>
      </c>
      <c r="T13" s="339" t="s">
        <v>57</v>
      </c>
    </row>
    <row r="14" spans="1:20" s="35" customFormat="1" ht="10.5" customHeight="1">
      <c r="A14" s="31" t="s">
        <v>385</v>
      </c>
      <c r="B14" s="344" t="s">
        <v>380</v>
      </c>
      <c r="C14" s="343" t="s">
        <v>381</v>
      </c>
      <c r="D14" s="318" t="s">
        <v>21</v>
      </c>
      <c r="E14" s="238"/>
      <c r="F14" s="239"/>
      <c r="G14" s="34"/>
      <c r="H14" s="34">
        <v>2</v>
      </c>
      <c r="I14" s="34">
        <v>2</v>
      </c>
      <c r="J14" s="40"/>
      <c r="K14" s="232"/>
      <c r="L14" s="34"/>
      <c r="M14" s="34"/>
      <c r="N14" s="34"/>
      <c r="O14" s="34"/>
      <c r="P14" s="40"/>
      <c r="Q14" s="41">
        <f>SUM(E14:P14)</f>
        <v>4</v>
      </c>
      <c r="R14" s="83"/>
      <c r="S14" s="41" t="s">
        <v>312</v>
      </c>
      <c r="T14" s="33" t="s">
        <v>57</v>
      </c>
    </row>
    <row r="15" spans="1:20" s="35" customFormat="1" ht="10.5" customHeight="1">
      <c r="A15" s="31" t="s">
        <v>14</v>
      </c>
      <c r="B15" s="89" t="s">
        <v>231</v>
      </c>
      <c r="C15" s="345" t="s">
        <v>383</v>
      </c>
      <c r="D15" s="318" t="s">
        <v>250</v>
      </c>
      <c r="E15" s="84">
        <v>2</v>
      </c>
      <c r="F15" s="43">
        <v>1</v>
      </c>
      <c r="G15" s="34">
        <v>2</v>
      </c>
      <c r="H15" s="43"/>
      <c r="I15" s="43"/>
      <c r="J15" s="47"/>
      <c r="K15" s="340"/>
      <c r="L15" s="34"/>
      <c r="M15" s="34"/>
      <c r="N15" s="34"/>
      <c r="O15" s="34"/>
      <c r="P15" s="40"/>
      <c r="Q15" s="41">
        <f>SUM(E15:P15)</f>
        <v>5</v>
      </c>
      <c r="R15" s="83"/>
      <c r="S15" s="41" t="s">
        <v>66</v>
      </c>
      <c r="T15" s="33" t="s">
        <v>57</v>
      </c>
    </row>
    <row r="16" spans="1:20" s="35" customFormat="1" ht="10.5" customHeight="1">
      <c r="A16" s="31" t="s">
        <v>264</v>
      </c>
      <c r="B16" s="37" t="s">
        <v>288</v>
      </c>
      <c r="C16" s="32" t="s">
        <v>173</v>
      </c>
      <c r="D16" s="318" t="s">
        <v>22</v>
      </c>
      <c r="E16" s="340"/>
      <c r="F16" s="34"/>
      <c r="G16" s="34"/>
      <c r="H16" s="34">
        <v>2</v>
      </c>
      <c r="I16" s="34">
        <v>2</v>
      </c>
      <c r="J16" s="40"/>
      <c r="K16" s="340"/>
      <c r="L16" s="34"/>
      <c r="M16" s="34"/>
      <c r="N16" s="34"/>
      <c r="O16" s="34"/>
      <c r="P16" s="40"/>
      <c r="Q16" s="41">
        <f>SUM(E16:P16)</f>
        <v>4</v>
      </c>
      <c r="R16" s="83"/>
      <c r="S16" s="41" t="s">
        <v>7</v>
      </c>
      <c r="T16" s="33" t="s">
        <v>57</v>
      </c>
    </row>
    <row r="17" spans="1:20" s="35" customFormat="1" ht="12.95" customHeight="1">
      <c r="A17" s="31" t="s">
        <v>282</v>
      </c>
      <c r="B17" s="42" t="s">
        <v>309</v>
      </c>
      <c r="C17" s="32" t="s">
        <v>283</v>
      </c>
      <c r="D17" s="328" t="s">
        <v>27</v>
      </c>
      <c r="E17" s="232"/>
      <c r="F17" s="34"/>
      <c r="G17" s="34"/>
      <c r="H17" s="34">
        <v>2</v>
      </c>
      <c r="I17" s="34">
        <v>1</v>
      </c>
      <c r="J17" s="40"/>
      <c r="K17" s="232"/>
      <c r="L17" s="34"/>
      <c r="M17" s="34"/>
      <c r="N17" s="34"/>
      <c r="O17" s="34"/>
      <c r="P17" s="40"/>
      <c r="Q17" s="41">
        <f>SUM(E17:P17)</f>
        <v>3</v>
      </c>
      <c r="R17" s="83"/>
      <c r="S17" s="41" t="s">
        <v>7</v>
      </c>
      <c r="T17" s="33" t="s">
        <v>57</v>
      </c>
    </row>
    <row r="18" spans="1:20" s="35" customFormat="1" ht="10.5" customHeight="1">
      <c r="A18" s="31" t="s">
        <v>15</v>
      </c>
      <c r="B18" s="42" t="s">
        <v>146</v>
      </c>
      <c r="C18" s="32" t="s">
        <v>258</v>
      </c>
      <c r="D18" s="318" t="s">
        <v>27</v>
      </c>
      <c r="E18" s="85">
        <v>3</v>
      </c>
      <c r="F18" s="86">
        <v>1</v>
      </c>
      <c r="G18" s="341"/>
      <c r="H18" s="86"/>
      <c r="I18" s="86"/>
      <c r="J18" s="40"/>
      <c r="K18" s="85"/>
      <c r="L18" s="86"/>
      <c r="M18" s="341"/>
      <c r="N18" s="341"/>
      <c r="O18" s="341"/>
      <c r="P18" s="40"/>
      <c r="Q18" s="41">
        <v>4</v>
      </c>
      <c r="R18" s="83"/>
      <c r="S18" s="41" t="s">
        <v>66</v>
      </c>
      <c r="T18" s="33" t="s">
        <v>57</v>
      </c>
    </row>
    <row r="19" spans="1:20" s="35" customFormat="1" ht="10.5" customHeight="1">
      <c r="A19" s="31"/>
      <c r="B19" s="42"/>
      <c r="C19" s="32"/>
      <c r="D19" s="328"/>
      <c r="E19" s="87"/>
      <c r="F19" s="86"/>
      <c r="G19" s="179"/>
      <c r="H19" s="86"/>
      <c r="I19" s="86"/>
      <c r="J19" s="40"/>
      <c r="K19" s="87"/>
      <c r="L19" s="86"/>
      <c r="M19" s="179"/>
      <c r="N19" s="179"/>
      <c r="O19" s="179"/>
      <c r="P19" s="40"/>
      <c r="Q19" s="167"/>
      <c r="R19" s="83"/>
      <c r="S19" s="41"/>
      <c r="T19" s="33"/>
    </row>
    <row r="20" spans="1:20" s="35" customFormat="1" ht="10.5" customHeight="1">
      <c r="A20" s="31"/>
      <c r="B20" s="81" t="s">
        <v>188</v>
      </c>
      <c r="C20" s="32"/>
      <c r="D20" s="318"/>
      <c r="E20" s="178"/>
      <c r="F20" s="34"/>
      <c r="G20" s="34"/>
      <c r="H20" s="34"/>
      <c r="I20" s="34"/>
      <c r="J20" s="40"/>
      <c r="K20" s="178"/>
      <c r="L20" s="34"/>
      <c r="M20" s="34"/>
      <c r="N20" s="34"/>
      <c r="O20" s="34"/>
      <c r="P20" s="40"/>
      <c r="Q20" s="178">
        <f>SUM(Q21:Q26)</f>
        <v>19</v>
      </c>
      <c r="R20" s="83"/>
      <c r="S20" s="41"/>
      <c r="T20" s="33"/>
    </row>
    <row r="21" spans="1:20" s="35" customFormat="1" ht="10.5" customHeight="1">
      <c r="A21" s="273" t="s">
        <v>192</v>
      </c>
      <c r="B21" s="254" t="s">
        <v>336</v>
      </c>
      <c r="C21" s="264" t="s">
        <v>74</v>
      </c>
      <c r="D21" s="320" t="s">
        <v>27</v>
      </c>
      <c r="E21" s="277">
        <v>2</v>
      </c>
      <c r="F21" s="269">
        <v>1</v>
      </c>
      <c r="G21" s="257"/>
      <c r="H21" s="265"/>
      <c r="I21" s="274"/>
      <c r="J21" s="275"/>
      <c r="K21" s="269"/>
      <c r="L21" s="258"/>
      <c r="M21" s="258"/>
      <c r="N21" s="258"/>
      <c r="O21" s="258"/>
      <c r="P21" s="268"/>
      <c r="Q21" s="270">
        <v>3</v>
      </c>
      <c r="R21" s="271"/>
      <c r="S21" s="261" t="s">
        <v>66</v>
      </c>
      <c r="T21" s="276" t="s">
        <v>57</v>
      </c>
    </row>
    <row r="22" spans="1:20" s="281" customFormat="1" ht="10.5" customHeight="1">
      <c r="A22" s="273" t="s">
        <v>319</v>
      </c>
      <c r="B22" s="254" t="s">
        <v>337</v>
      </c>
      <c r="C22" s="273" t="s">
        <v>374</v>
      </c>
      <c r="D22" s="320" t="s">
        <v>27</v>
      </c>
      <c r="E22" s="278"/>
      <c r="F22" s="258"/>
      <c r="G22" s="258"/>
      <c r="H22" s="258"/>
      <c r="I22" s="258"/>
      <c r="J22" s="282">
        <v>2</v>
      </c>
      <c r="K22" s="269"/>
      <c r="L22" s="279"/>
      <c r="M22" s="280"/>
      <c r="N22" s="280"/>
      <c r="O22" s="258"/>
      <c r="P22" s="259"/>
      <c r="Q22" s="270">
        <f t="shared" ref="Q22:Q26" si="0">SUM(E22:P22)</f>
        <v>2</v>
      </c>
      <c r="R22" s="271"/>
      <c r="S22" s="261" t="s">
        <v>50</v>
      </c>
      <c r="T22" s="271"/>
    </row>
    <row r="23" spans="1:20" s="149" customFormat="1" ht="10.5" customHeight="1">
      <c r="A23" s="31" t="s">
        <v>16</v>
      </c>
      <c r="B23" s="37" t="s">
        <v>311</v>
      </c>
      <c r="C23" s="37" t="s">
        <v>74</v>
      </c>
      <c r="D23" s="320" t="s">
        <v>27</v>
      </c>
      <c r="E23" s="242">
        <v>2</v>
      </c>
      <c r="F23" s="242">
        <v>2</v>
      </c>
      <c r="G23" s="242"/>
      <c r="H23" s="242"/>
      <c r="I23" s="242"/>
      <c r="J23" s="40"/>
      <c r="K23" s="34"/>
      <c r="L23" s="241"/>
      <c r="M23" s="242"/>
      <c r="N23" s="242"/>
      <c r="O23" s="34"/>
      <c r="P23" s="243"/>
      <c r="Q23" s="41">
        <f t="shared" si="0"/>
        <v>4</v>
      </c>
      <c r="R23" s="234"/>
      <c r="S23" s="41" t="s">
        <v>66</v>
      </c>
      <c r="T23" s="244" t="s">
        <v>57</v>
      </c>
    </row>
    <row r="24" spans="1:20" s="35" customFormat="1" ht="10.5" customHeight="1">
      <c r="A24" s="31" t="s">
        <v>17</v>
      </c>
      <c r="B24" s="42" t="s">
        <v>20</v>
      </c>
      <c r="C24" s="264" t="s">
        <v>378</v>
      </c>
      <c r="D24" s="320" t="s">
        <v>27</v>
      </c>
      <c r="E24" s="283"/>
      <c r="F24" s="258"/>
      <c r="G24" s="267"/>
      <c r="H24" s="267">
        <v>2</v>
      </c>
      <c r="I24" s="258">
        <v>1</v>
      </c>
      <c r="J24" s="268"/>
      <c r="K24" s="283"/>
      <c r="L24" s="34"/>
      <c r="M24" s="43"/>
      <c r="N24" s="34"/>
      <c r="O24" s="34"/>
      <c r="P24" s="40"/>
      <c r="Q24" s="41">
        <f t="shared" si="0"/>
        <v>3</v>
      </c>
      <c r="R24" s="83"/>
      <c r="S24" s="41" t="s">
        <v>7</v>
      </c>
      <c r="T24" s="33" t="s">
        <v>57</v>
      </c>
    </row>
    <row r="25" spans="1:20" s="35" customFormat="1" ht="10.5" customHeight="1">
      <c r="A25" s="31" t="s">
        <v>56</v>
      </c>
      <c r="B25" s="42" t="s">
        <v>47</v>
      </c>
      <c r="C25" s="32" t="s">
        <v>1</v>
      </c>
      <c r="D25" s="318" t="s">
        <v>27</v>
      </c>
      <c r="E25" s="178"/>
      <c r="F25" s="34"/>
      <c r="G25" s="34"/>
      <c r="H25" s="34">
        <v>2</v>
      </c>
      <c r="I25" s="34">
        <v>1</v>
      </c>
      <c r="J25" s="40"/>
      <c r="K25" s="178"/>
      <c r="L25" s="34"/>
      <c r="M25" s="34"/>
      <c r="N25" s="34"/>
      <c r="O25" s="34"/>
      <c r="P25" s="40"/>
      <c r="Q25" s="41">
        <f t="shared" si="0"/>
        <v>3</v>
      </c>
      <c r="R25" s="83"/>
      <c r="S25" s="41" t="s">
        <v>50</v>
      </c>
      <c r="T25" s="33"/>
    </row>
    <row r="26" spans="1:20" s="35" customFormat="1" ht="10.5" customHeight="1">
      <c r="A26" s="31" t="s">
        <v>58</v>
      </c>
      <c r="B26" s="42" t="s">
        <v>105</v>
      </c>
      <c r="C26" s="89" t="s">
        <v>95</v>
      </c>
      <c r="D26" s="318" t="s">
        <v>27</v>
      </c>
      <c r="E26" s="178"/>
      <c r="F26" s="34"/>
      <c r="G26" s="178"/>
      <c r="H26" s="34">
        <v>3</v>
      </c>
      <c r="I26" s="43">
        <v>1</v>
      </c>
      <c r="J26" s="40"/>
      <c r="K26" s="178"/>
      <c r="L26" s="34"/>
      <c r="M26" s="178"/>
      <c r="N26" s="34"/>
      <c r="O26" s="34"/>
      <c r="P26" s="40"/>
      <c r="Q26" s="41">
        <f t="shared" si="0"/>
        <v>4</v>
      </c>
      <c r="R26" s="83"/>
      <c r="S26" s="41" t="s">
        <v>7</v>
      </c>
      <c r="T26" s="33" t="s">
        <v>57</v>
      </c>
    </row>
    <row r="27" spans="1:20" s="35" customFormat="1" ht="10.5" customHeight="1">
      <c r="A27" s="31"/>
      <c r="B27" s="32"/>
      <c r="C27" s="32"/>
      <c r="D27" s="318"/>
      <c r="E27" s="178"/>
      <c r="F27" s="34"/>
      <c r="G27" s="178"/>
      <c r="H27" s="34"/>
      <c r="I27" s="43"/>
      <c r="J27" s="40"/>
      <c r="K27" s="178"/>
      <c r="L27" s="34"/>
      <c r="M27" s="178"/>
      <c r="N27" s="177"/>
      <c r="O27" s="34"/>
      <c r="P27" s="176"/>
      <c r="Q27" s="41"/>
      <c r="R27" s="83"/>
      <c r="S27" s="41"/>
      <c r="T27" s="33"/>
    </row>
    <row r="28" spans="1:20" s="35" customFormat="1" ht="10.5" customHeight="1">
      <c r="A28" s="31"/>
      <c r="B28" s="81" t="s">
        <v>189</v>
      </c>
      <c r="C28" s="32"/>
      <c r="D28" s="318"/>
      <c r="E28" s="178"/>
      <c r="F28" s="34"/>
      <c r="G28" s="34"/>
      <c r="H28" s="34"/>
      <c r="I28" s="34"/>
      <c r="J28" s="40"/>
      <c r="K28" s="178"/>
      <c r="L28" s="34"/>
      <c r="M28" s="34"/>
      <c r="N28" s="34"/>
      <c r="O28" s="34"/>
      <c r="P28" s="40"/>
      <c r="Q28" s="36"/>
      <c r="R28" s="78">
        <f>SUM(R29:R44)</f>
        <v>56</v>
      </c>
      <c r="S28" s="41"/>
      <c r="T28" s="33"/>
    </row>
    <row r="29" spans="1:20" s="281" customFormat="1" ht="10.5" customHeight="1">
      <c r="A29" s="263" t="s">
        <v>279</v>
      </c>
      <c r="B29" s="254" t="s">
        <v>346</v>
      </c>
      <c r="C29" s="264" t="s">
        <v>259</v>
      </c>
      <c r="D29" s="320" t="s">
        <v>27</v>
      </c>
      <c r="E29" s="269"/>
      <c r="F29" s="258"/>
      <c r="G29" s="258"/>
      <c r="H29" s="258"/>
      <c r="I29" s="258"/>
      <c r="J29" s="268"/>
      <c r="K29" s="269"/>
      <c r="L29" s="258"/>
      <c r="M29" s="258"/>
      <c r="N29" s="267">
        <v>2</v>
      </c>
      <c r="O29" s="258"/>
      <c r="P29" s="268"/>
      <c r="Q29" s="284"/>
      <c r="R29" s="285">
        <v>2</v>
      </c>
      <c r="S29" s="261" t="s">
        <v>7</v>
      </c>
      <c r="T29" s="272" t="s">
        <v>57</v>
      </c>
    </row>
    <row r="30" spans="1:20" s="35" customFormat="1" ht="10.5" customHeight="1">
      <c r="A30" s="31" t="s">
        <v>60</v>
      </c>
      <c r="B30" s="42" t="s">
        <v>339</v>
      </c>
      <c r="C30" s="32" t="s">
        <v>89</v>
      </c>
      <c r="D30" s="320" t="s">
        <v>27</v>
      </c>
      <c r="E30" s="246"/>
      <c r="F30" s="34"/>
      <c r="G30" s="34"/>
      <c r="H30" s="34"/>
      <c r="I30" s="34"/>
      <c r="J30" s="40"/>
      <c r="K30" s="34"/>
      <c r="L30" s="34"/>
      <c r="M30" s="34"/>
      <c r="N30" s="34">
        <v>3</v>
      </c>
      <c r="O30" s="34"/>
      <c r="P30" s="40">
        <v>1</v>
      </c>
      <c r="Q30" s="41"/>
      <c r="R30" s="91">
        <f t="shared" ref="R30:R38" si="1">SUM(E30:Q30)</f>
        <v>4</v>
      </c>
      <c r="S30" s="41" t="s">
        <v>7</v>
      </c>
      <c r="T30" s="249" t="s">
        <v>57</v>
      </c>
    </row>
    <row r="31" spans="1:20" s="35" customFormat="1" ht="10.5" customHeight="1">
      <c r="A31" s="31" t="s">
        <v>61</v>
      </c>
      <c r="B31" s="42" t="s">
        <v>23</v>
      </c>
      <c r="C31" s="32" t="s">
        <v>251</v>
      </c>
      <c r="D31" s="318" t="s">
        <v>27</v>
      </c>
      <c r="E31" s="178"/>
      <c r="F31" s="82"/>
      <c r="G31" s="82"/>
      <c r="H31" s="82"/>
      <c r="I31" s="82"/>
      <c r="J31" s="40"/>
      <c r="K31" s="84">
        <v>2</v>
      </c>
      <c r="L31" s="82"/>
      <c r="M31" s="43">
        <v>2</v>
      </c>
      <c r="N31" s="178"/>
      <c r="O31" s="82"/>
      <c r="P31" s="34"/>
      <c r="Q31" s="41"/>
      <c r="R31" s="91">
        <f t="shared" si="1"/>
        <v>4</v>
      </c>
      <c r="S31" s="166" t="s">
        <v>197</v>
      </c>
      <c r="T31" s="174" t="s">
        <v>57</v>
      </c>
    </row>
    <row r="32" spans="1:20" s="35" customFormat="1" ht="10.5" customHeight="1">
      <c r="A32" s="31" t="s">
        <v>98</v>
      </c>
      <c r="B32" s="42" t="s">
        <v>127</v>
      </c>
      <c r="C32" s="32" t="s">
        <v>62</v>
      </c>
      <c r="D32" s="318" t="s">
        <v>27</v>
      </c>
      <c r="E32" s="178"/>
      <c r="F32" s="34"/>
      <c r="G32" s="34"/>
      <c r="H32" s="34"/>
      <c r="I32" s="34"/>
      <c r="J32" s="40"/>
      <c r="K32" s="84"/>
      <c r="L32" s="34"/>
      <c r="M32" s="34"/>
      <c r="N32" s="43">
        <v>2</v>
      </c>
      <c r="O32" s="34"/>
      <c r="P32" s="47">
        <v>1</v>
      </c>
      <c r="Q32" s="41"/>
      <c r="R32" s="91">
        <f t="shared" si="1"/>
        <v>3</v>
      </c>
      <c r="S32" s="166" t="s">
        <v>7</v>
      </c>
      <c r="T32" s="174" t="s">
        <v>25</v>
      </c>
    </row>
    <row r="33" spans="1:20" s="35" customFormat="1" ht="10.5" customHeight="1">
      <c r="A33" s="31" t="s">
        <v>3</v>
      </c>
      <c r="B33" s="42" t="s">
        <v>151</v>
      </c>
      <c r="C33" s="32" t="s">
        <v>175</v>
      </c>
      <c r="D33" s="318" t="s">
        <v>27</v>
      </c>
      <c r="E33" s="178"/>
      <c r="F33" s="34"/>
      <c r="G33" s="34"/>
      <c r="H33" s="34"/>
      <c r="I33" s="34"/>
      <c r="J33" s="40"/>
      <c r="K33" s="84">
        <v>3</v>
      </c>
      <c r="L33" s="43">
        <v>1</v>
      </c>
      <c r="M33" s="34"/>
      <c r="N33" s="34"/>
      <c r="O33" s="34"/>
      <c r="P33" s="40"/>
      <c r="Q33" s="41"/>
      <c r="R33" s="91">
        <f t="shared" si="1"/>
        <v>4</v>
      </c>
      <c r="S33" s="41" t="s">
        <v>66</v>
      </c>
      <c r="T33" s="174" t="s">
        <v>25</v>
      </c>
    </row>
    <row r="34" spans="1:20" s="35" customFormat="1" ht="10.5" customHeight="1">
      <c r="A34" s="31" t="s">
        <v>33</v>
      </c>
      <c r="B34" s="254" t="s">
        <v>338</v>
      </c>
      <c r="C34" s="32" t="s">
        <v>329</v>
      </c>
      <c r="D34" s="318" t="s">
        <v>27</v>
      </c>
      <c r="E34" s="177"/>
      <c r="F34" s="33"/>
      <c r="G34" s="33"/>
      <c r="H34" s="33"/>
      <c r="I34" s="33"/>
      <c r="J34" s="40"/>
      <c r="K34" s="177">
        <v>3</v>
      </c>
      <c r="L34" s="33"/>
      <c r="M34" s="179">
        <v>1</v>
      </c>
      <c r="N34" s="33"/>
      <c r="O34" s="33"/>
      <c r="P34" s="40"/>
      <c r="Q34" s="41"/>
      <c r="R34" s="91">
        <f t="shared" si="1"/>
        <v>4</v>
      </c>
      <c r="S34" s="41" t="s">
        <v>66</v>
      </c>
      <c r="T34" s="174" t="s">
        <v>25</v>
      </c>
    </row>
    <row r="35" spans="1:20" s="35" customFormat="1" ht="10.5" customHeight="1">
      <c r="A35" s="31" t="s">
        <v>100</v>
      </c>
      <c r="B35" s="42" t="s">
        <v>41</v>
      </c>
      <c r="C35" s="32" t="s">
        <v>330</v>
      </c>
      <c r="D35" s="318" t="s">
        <v>27</v>
      </c>
      <c r="E35" s="177"/>
      <c r="F35" s="179"/>
      <c r="G35" s="179"/>
      <c r="H35" s="179"/>
      <c r="I35" s="179"/>
      <c r="J35" s="40"/>
      <c r="K35" s="87">
        <v>3</v>
      </c>
      <c r="L35" s="86"/>
      <c r="M35" s="86">
        <v>2</v>
      </c>
      <c r="N35" s="179"/>
      <c r="O35" s="179"/>
      <c r="P35" s="40"/>
      <c r="Q35" s="41"/>
      <c r="R35" s="91">
        <f t="shared" si="1"/>
        <v>5</v>
      </c>
      <c r="S35" s="167" t="s">
        <v>66</v>
      </c>
      <c r="T35" s="174" t="s">
        <v>25</v>
      </c>
    </row>
    <row r="36" spans="1:20" s="35" customFormat="1" ht="10.5" customHeight="1">
      <c r="A36" s="31" t="s">
        <v>274</v>
      </c>
      <c r="B36" s="313" t="s">
        <v>354</v>
      </c>
      <c r="C36" s="89" t="s">
        <v>74</v>
      </c>
      <c r="D36" s="318" t="s">
        <v>27</v>
      </c>
      <c r="E36" s="231"/>
      <c r="F36" s="233"/>
      <c r="G36" s="233"/>
      <c r="H36" s="233"/>
      <c r="I36" s="233"/>
      <c r="J36" s="40"/>
      <c r="K36" s="87">
        <v>1</v>
      </c>
      <c r="L36" s="86"/>
      <c r="M36" s="86"/>
      <c r="N36" s="233"/>
      <c r="O36" s="233"/>
      <c r="P36" s="40"/>
      <c r="Q36" s="41"/>
      <c r="R36" s="91">
        <f t="shared" si="1"/>
        <v>1</v>
      </c>
      <c r="S36" s="287" t="s">
        <v>54</v>
      </c>
      <c r="T36" s="286"/>
    </row>
    <row r="37" spans="1:20" s="35" customFormat="1" ht="10.5" customHeight="1">
      <c r="A37" s="31" t="s">
        <v>99</v>
      </c>
      <c r="B37" s="42" t="s">
        <v>24</v>
      </c>
      <c r="C37" s="89" t="s">
        <v>245</v>
      </c>
      <c r="D37" s="318" t="s">
        <v>27</v>
      </c>
      <c r="E37" s="177"/>
      <c r="F37" s="179"/>
      <c r="G37" s="179"/>
      <c r="H37" s="179"/>
      <c r="I37" s="179"/>
      <c r="J37" s="40"/>
      <c r="K37" s="87"/>
      <c r="L37" s="179"/>
      <c r="M37" s="179"/>
      <c r="N37" s="179">
        <v>2</v>
      </c>
      <c r="O37" s="179"/>
      <c r="P37" s="40">
        <v>2</v>
      </c>
      <c r="Q37" s="41"/>
      <c r="R37" s="91">
        <f t="shared" si="1"/>
        <v>4</v>
      </c>
      <c r="S37" s="41" t="s">
        <v>7</v>
      </c>
      <c r="T37" s="174" t="s">
        <v>25</v>
      </c>
    </row>
    <row r="38" spans="1:20" s="35" customFormat="1" ht="18">
      <c r="A38" s="31" t="s">
        <v>275</v>
      </c>
      <c r="B38" s="42" t="s">
        <v>276</v>
      </c>
      <c r="C38" s="89" t="s">
        <v>379</v>
      </c>
      <c r="D38" s="318" t="s">
        <v>277</v>
      </c>
      <c r="E38" s="231"/>
      <c r="F38" s="233"/>
      <c r="G38" s="233"/>
      <c r="H38" s="233"/>
      <c r="I38" s="233"/>
      <c r="J38" s="40"/>
      <c r="K38" s="87"/>
      <c r="L38" s="233"/>
      <c r="M38" s="233"/>
      <c r="N38" s="233">
        <v>1</v>
      </c>
      <c r="O38" s="233">
        <v>1</v>
      </c>
      <c r="P38" s="40">
        <v>1</v>
      </c>
      <c r="Q38" s="41"/>
      <c r="R38" s="91">
        <f t="shared" si="1"/>
        <v>3</v>
      </c>
      <c r="S38" s="41" t="s">
        <v>7</v>
      </c>
      <c r="T38" s="227" t="s">
        <v>287</v>
      </c>
    </row>
    <row r="39" spans="1:20" s="35" customFormat="1" ht="10.5" customHeight="1">
      <c r="A39" s="31" t="s">
        <v>103</v>
      </c>
      <c r="B39" s="42" t="s">
        <v>322</v>
      </c>
      <c r="C39" s="89" t="s">
        <v>73</v>
      </c>
      <c r="D39" s="318" t="s">
        <v>27</v>
      </c>
      <c r="E39" s="232"/>
      <c r="F39" s="34"/>
      <c r="G39" s="34"/>
      <c r="H39" s="34"/>
      <c r="I39" s="34"/>
      <c r="J39" s="40"/>
      <c r="K39" s="269"/>
      <c r="L39" s="258"/>
      <c r="M39" s="258"/>
      <c r="N39" s="258"/>
      <c r="O39" s="258"/>
      <c r="P39" s="288">
        <v>5</v>
      </c>
      <c r="Q39" s="261"/>
      <c r="R39" s="289">
        <v>5</v>
      </c>
      <c r="S39" s="41" t="s">
        <v>50</v>
      </c>
      <c r="T39" s="230" t="s">
        <v>236</v>
      </c>
    </row>
    <row r="40" spans="1:20" s="35" customFormat="1" ht="10.5" customHeight="1">
      <c r="A40" s="31" t="s">
        <v>65</v>
      </c>
      <c r="B40" s="42" t="s">
        <v>174</v>
      </c>
      <c r="C40" s="89" t="s">
        <v>76</v>
      </c>
      <c r="D40" s="318" t="s">
        <v>27</v>
      </c>
      <c r="E40" s="178"/>
      <c r="F40" s="34"/>
      <c r="G40" s="34"/>
      <c r="H40" s="34"/>
      <c r="I40" s="34"/>
      <c r="J40" s="40"/>
      <c r="K40" s="84">
        <v>2</v>
      </c>
      <c r="L40" s="34"/>
      <c r="M40" s="34"/>
      <c r="N40" s="34"/>
      <c r="O40" s="34"/>
      <c r="P40" s="40"/>
      <c r="Q40" s="36"/>
      <c r="R40" s="92">
        <v>2</v>
      </c>
      <c r="S40" s="41" t="s">
        <v>66</v>
      </c>
      <c r="T40" s="174" t="s">
        <v>57</v>
      </c>
    </row>
    <row r="41" spans="1:20" s="35" customFormat="1" ht="10.5" customHeight="1">
      <c r="A41" s="31" t="s">
        <v>101</v>
      </c>
      <c r="B41" s="42" t="s">
        <v>257</v>
      </c>
      <c r="C41" s="345" t="s">
        <v>384</v>
      </c>
      <c r="D41" s="318" t="s">
        <v>27</v>
      </c>
      <c r="E41" s="177"/>
      <c r="F41" s="179"/>
      <c r="G41" s="179"/>
      <c r="H41" s="179"/>
      <c r="I41" s="179"/>
      <c r="J41" s="40"/>
      <c r="K41" s="178">
        <v>3</v>
      </c>
      <c r="L41" s="34">
        <v>1</v>
      </c>
      <c r="M41" s="178">
        <v>2</v>
      </c>
      <c r="N41" s="178"/>
      <c r="O41" s="34"/>
      <c r="P41" s="40"/>
      <c r="Q41" s="41"/>
      <c r="R41" s="91">
        <f>SUM(E41:Q41)</f>
        <v>6</v>
      </c>
      <c r="S41" s="41" t="s">
        <v>66</v>
      </c>
      <c r="T41" s="174" t="s">
        <v>57</v>
      </c>
    </row>
    <row r="42" spans="1:20" s="35" customFormat="1" ht="10.5" customHeight="1">
      <c r="A42" s="31" t="s">
        <v>147</v>
      </c>
      <c r="B42" s="42" t="s">
        <v>148</v>
      </c>
      <c r="C42" s="264" t="s">
        <v>340</v>
      </c>
      <c r="D42" s="318" t="s">
        <v>27</v>
      </c>
      <c r="E42" s="36"/>
      <c r="F42" s="34"/>
      <c r="G42" s="34"/>
      <c r="H42" s="34"/>
      <c r="I42" s="34"/>
      <c r="J42" s="40"/>
      <c r="K42" s="34">
        <v>2</v>
      </c>
      <c r="L42" s="34">
        <v>1</v>
      </c>
      <c r="M42" s="34"/>
      <c r="N42" s="43"/>
      <c r="O42" s="34"/>
      <c r="P42" s="40"/>
      <c r="Q42" s="41"/>
      <c r="R42" s="91">
        <f>SUM(E42:Q42)</f>
        <v>3</v>
      </c>
      <c r="S42" s="41" t="s">
        <v>66</v>
      </c>
      <c r="T42" s="174" t="s">
        <v>57</v>
      </c>
    </row>
    <row r="43" spans="1:20" s="35" customFormat="1" ht="10.5" customHeight="1">
      <c r="A43" s="31" t="s">
        <v>193</v>
      </c>
      <c r="B43" s="42" t="s">
        <v>341</v>
      </c>
      <c r="C43" s="32" t="s">
        <v>232</v>
      </c>
      <c r="D43" s="318" t="s">
        <v>27</v>
      </c>
      <c r="E43" s="246"/>
      <c r="F43" s="34"/>
      <c r="G43" s="34"/>
      <c r="H43" s="34"/>
      <c r="I43" s="34"/>
      <c r="J43" s="40"/>
      <c r="K43" s="84"/>
      <c r="L43" s="43"/>
      <c r="M43" s="247"/>
      <c r="N43" s="246">
        <v>2</v>
      </c>
      <c r="O43" s="34">
        <v>1</v>
      </c>
      <c r="P43" s="40"/>
      <c r="Q43" s="41"/>
      <c r="R43" s="91">
        <f>SUM(E43:Q43)</f>
        <v>3</v>
      </c>
      <c r="S43" s="41" t="s">
        <v>7</v>
      </c>
      <c r="T43" s="33" t="s">
        <v>57</v>
      </c>
    </row>
    <row r="44" spans="1:20" s="35" customFormat="1" ht="10.5" customHeight="1">
      <c r="A44" s="31" t="s">
        <v>102</v>
      </c>
      <c r="B44" s="42" t="s">
        <v>252</v>
      </c>
      <c r="C44" s="32" t="s">
        <v>313</v>
      </c>
      <c r="D44" s="318" t="s">
        <v>27</v>
      </c>
      <c r="E44" s="233"/>
      <c r="F44" s="233"/>
      <c r="G44" s="233"/>
      <c r="H44" s="233"/>
      <c r="I44" s="233"/>
      <c r="J44" s="40"/>
      <c r="K44" s="233"/>
      <c r="L44" s="233"/>
      <c r="M44" s="233"/>
      <c r="N44" s="233">
        <v>2</v>
      </c>
      <c r="O44" s="233">
        <v>1</v>
      </c>
      <c r="P44" s="40"/>
      <c r="Q44" s="41"/>
      <c r="R44" s="91">
        <f>SUM(E44:Q44)</f>
        <v>3</v>
      </c>
      <c r="S44" s="41" t="s">
        <v>7</v>
      </c>
      <c r="T44" s="244" t="s">
        <v>57</v>
      </c>
    </row>
    <row r="45" spans="1:20" s="35" customFormat="1" ht="10.5" customHeight="1">
      <c r="A45" s="31"/>
      <c r="B45" s="42"/>
      <c r="C45" s="226"/>
      <c r="D45" s="318"/>
      <c r="E45" s="228"/>
      <c r="F45" s="229"/>
      <c r="G45" s="229"/>
      <c r="H45" s="229"/>
      <c r="I45" s="229"/>
      <c r="J45" s="40"/>
      <c r="K45" s="228"/>
      <c r="L45" s="229"/>
      <c r="M45" s="233"/>
      <c r="N45" s="233"/>
      <c r="O45" s="233"/>
      <c r="P45" s="40"/>
      <c r="Q45" s="235"/>
      <c r="R45" s="44"/>
      <c r="S45" s="41"/>
      <c r="T45" s="33"/>
    </row>
    <row r="46" spans="1:20" s="35" customFormat="1" ht="10.5" customHeight="1">
      <c r="A46" s="31"/>
      <c r="B46" s="30" t="s">
        <v>366</v>
      </c>
      <c r="C46" s="32"/>
      <c r="D46" s="318"/>
      <c r="E46" s="94"/>
      <c r="F46" s="95"/>
      <c r="G46" s="95"/>
      <c r="H46" s="95"/>
      <c r="I46" s="95"/>
      <c r="J46" s="96"/>
      <c r="K46" s="97"/>
      <c r="L46" s="98"/>
      <c r="M46" s="98"/>
      <c r="N46" s="99"/>
      <c r="O46" s="100"/>
      <c r="P46" s="101"/>
      <c r="Q46" s="373">
        <v>8</v>
      </c>
      <c r="R46" s="377"/>
      <c r="S46" s="102"/>
      <c r="T46" s="33"/>
    </row>
    <row r="47" spans="1:20" s="35" customFormat="1" ht="10.5" customHeight="1">
      <c r="A47" s="314" t="s">
        <v>360</v>
      </c>
      <c r="B47" s="315" t="s">
        <v>361</v>
      </c>
      <c r="C47" s="315" t="s">
        <v>73</v>
      </c>
      <c r="D47" s="329" t="s">
        <v>362</v>
      </c>
      <c r="E47" s="103">
        <v>2</v>
      </c>
      <c r="F47" s="103"/>
      <c r="G47" s="103"/>
      <c r="H47" s="103"/>
      <c r="I47" s="103"/>
      <c r="J47" s="104"/>
      <c r="K47" s="103"/>
      <c r="L47" s="103"/>
      <c r="M47" s="103"/>
      <c r="N47" s="103"/>
      <c r="O47" s="103"/>
      <c r="P47" s="104"/>
      <c r="Q47" s="105">
        <v>2</v>
      </c>
      <c r="R47" s="106"/>
      <c r="S47" s="41" t="s">
        <v>54</v>
      </c>
      <c r="T47" s="33"/>
    </row>
    <row r="48" spans="1:20" s="35" customFormat="1" ht="10.5" customHeight="1">
      <c r="A48" s="314" t="s">
        <v>360</v>
      </c>
      <c r="B48" s="315" t="s">
        <v>363</v>
      </c>
      <c r="C48" s="315" t="s">
        <v>73</v>
      </c>
      <c r="D48" s="329" t="s">
        <v>362</v>
      </c>
      <c r="E48" s="107"/>
      <c r="F48" s="107"/>
      <c r="G48" s="107"/>
      <c r="H48" s="107">
        <v>2</v>
      </c>
      <c r="I48" s="107"/>
      <c r="J48" s="108"/>
      <c r="K48" s="107"/>
      <c r="L48" s="107"/>
      <c r="M48" s="107"/>
      <c r="N48" s="107"/>
      <c r="O48" s="107"/>
      <c r="P48" s="108"/>
      <c r="Q48" s="109">
        <v>2</v>
      </c>
      <c r="R48" s="110"/>
      <c r="S48" s="41" t="s">
        <v>50</v>
      </c>
      <c r="T48" s="179"/>
    </row>
    <row r="49" spans="1:20" s="35" customFormat="1" ht="10.5" customHeight="1">
      <c r="A49" s="314" t="s">
        <v>360</v>
      </c>
      <c r="B49" s="315" t="s">
        <v>364</v>
      </c>
      <c r="C49" s="315" t="s">
        <v>73</v>
      </c>
      <c r="D49" s="329" t="s">
        <v>362</v>
      </c>
      <c r="E49" s="107"/>
      <c r="F49" s="107"/>
      <c r="G49" s="107"/>
      <c r="H49" s="107"/>
      <c r="I49" s="107"/>
      <c r="J49" s="108"/>
      <c r="K49" s="107">
        <v>2</v>
      </c>
      <c r="L49" s="107"/>
      <c r="M49" s="107"/>
      <c r="N49" s="107"/>
      <c r="O49" s="107"/>
      <c r="P49" s="108"/>
      <c r="Q49" s="109"/>
      <c r="R49" s="110">
        <v>2</v>
      </c>
      <c r="S49" s="41" t="s">
        <v>54</v>
      </c>
      <c r="T49" s="179"/>
    </row>
    <row r="50" spans="1:20" s="35" customFormat="1" ht="10.5" customHeight="1">
      <c r="A50" s="314" t="s">
        <v>360</v>
      </c>
      <c r="B50" s="315" t="s">
        <v>365</v>
      </c>
      <c r="C50" s="315" t="s">
        <v>73</v>
      </c>
      <c r="D50" s="329" t="s">
        <v>362</v>
      </c>
      <c r="E50" s="103"/>
      <c r="F50" s="103"/>
      <c r="G50" s="103"/>
      <c r="H50" s="103"/>
      <c r="I50" s="103"/>
      <c r="J50" s="104"/>
      <c r="K50" s="103"/>
      <c r="L50" s="103"/>
      <c r="M50" s="103"/>
      <c r="N50" s="103">
        <v>2</v>
      </c>
      <c r="O50" s="103"/>
      <c r="P50" s="104"/>
      <c r="Q50" s="105"/>
      <c r="R50" s="106">
        <v>2</v>
      </c>
      <c r="S50" s="41" t="s">
        <v>50</v>
      </c>
      <c r="T50" s="179"/>
    </row>
    <row r="51" spans="1:20" s="35" customFormat="1" ht="10.5" customHeight="1">
      <c r="A51" s="31"/>
      <c r="B51" s="81" t="s">
        <v>181</v>
      </c>
      <c r="C51" s="32"/>
      <c r="D51" s="39"/>
      <c r="E51" s="34">
        <f>SUM(E8:E50)</f>
        <v>18</v>
      </c>
      <c r="F51" s="34">
        <f t="shared" ref="F51:P51" si="2">SUM(F7:F50)</f>
        <v>9</v>
      </c>
      <c r="G51" s="34">
        <f t="shared" si="2"/>
        <v>2</v>
      </c>
      <c r="H51" s="258">
        <f t="shared" si="2"/>
        <v>21</v>
      </c>
      <c r="I51" s="258">
        <f t="shared" si="2"/>
        <v>12</v>
      </c>
      <c r="J51" s="268">
        <f t="shared" si="2"/>
        <v>2</v>
      </c>
      <c r="K51" s="34">
        <f t="shared" si="2"/>
        <v>21</v>
      </c>
      <c r="L51" s="34">
        <f t="shared" si="2"/>
        <v>3</v>
      </c>
      <c r="M51" s="34">
        <f t="shared" si="2"/>
        <v>7</v>
      </c>
      <c r="N51" s="34">
        <f t="shared" si="2"/>
        <v>16</v>
      </c>
      <c r="O51" s="34">
        <f t="shared" si="2"/>
        <v>3</v>
      </c>
      <c r="P51" s="34">
        <f t="shared" si="2"/>
        <v>10</v>
      </c>
      <c r="Q51" s="171">
        <f>Q8+Q20+Q47+Q48</f>
        <v>60</v>
      </c>
      <c r="R51" s="78">
        <f>R28+R49+R50</f>
        <v>60</v>
      </c>
      <c r="S51" s="36"/>
      <c r="T51" s="179"/>
    </row>
    <row r="52" spans="1:20" s="35" customFormat="1" ht="10.5" customHeight="1">
      <c r="A52" s="31"/>
      <c r="B52" s="81" t="s">
        <v>178</v>
      </c>
      <c r="C52" s="32"/>
      <c r="D52" s="39"/>
      <c r="E52" s="373">
        <f>SUM(E51:G51)</f>
        <v>29</v>
      </c>
      <c r="F52" s="374"/>
      <c r="G52" s="375"/>
      <c r="H52" s="383">
        <f>SUM(H51:J51)</f>
        <v>35</v>
      </c>
      <c r="I52" s="384"/>
      <c r="J52" s="385"/>
      <c r="K52" s="373">
        <f>SUM(K51:M51)</f>
        <v>31</v>
      </c>
      <c r="L52" s="374"/>
      <c r="M52" s="375"/>
      <c r="N52" s="376">
        <f>SUM(N51:P51)</f>
        <v>29</v>
      </c>
      <c r="O52" s="374"/>
      <c r="P52" s="377"/>
      <c r="Q52" s="171"/>
      <c r="R52" s="78"/>
      <c r="S52" s="36"/>
      <c r="T52" s="179"/>
    </row>
    <row r="53" spans="1:20" s="35" customFormat="1" ht="10.5" customHeight="1">
      <c r="A53" s="31"/>
      <c r="B53" s="111" t="s">
        <v>182</v>
      </c>
      <c r="C53" s="90"/>
      <c r="D53" s="40"/>
      <c r="E53" s="386">
        <f>E52*14</f>
        <v>406</v>
      </c>
      <c r="F53" s="387"/>
      <c r="G53" s="388"/>
      <c r="H53" s="389">
        <f>H52*14</f>
        <v>490</v>
      </c>
      <c r="I53" s="387"/>
      <c r="J53" s="390"/>
      <c r="K53" s="386">
        <f>K52*14</f>
        <v>434</v>
      </c>
      <c r="L53" s="387"/>
      <c r="M53" s="388"/>
      <c r="N53" s="389">
        <f>N52*14</f>
        <v>406</v>
      </c>
      <c r="O53" s="387"/>
      <c r="P53" s="390"/>
      <c r="Q53" s="90"/>
      <c r="R53" s="177"/>
      <c r="S53" s="36"/>
      <c r="T53" s="179"/>
    </row>
    <row r="54" spans="1:20" s="35" customFormat="1" ht="10.5" customHeight="1">
      <c r="A54" s="112"/>
      <c r="B54" s="49"/>
      <c r="C54" s="49"/>
      <c r="D54" s="184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49"/>
      <c r="R54" s="184"/>
      <c r="S54" s="184"/>
      <c r="T54" s="184"/>
    </row>
    <row r="55" spans="1:20" s="35" customFormat="1" ht="10.5" customHeight="1">
      <c r="A55" s="48"/>
      <c r="B55" s="49" t="s">
        <v>234</v>
      </c>
      <c r="C55" s="50"/>
      <c r="D55" s="52"/>
      <c r="E55" s="49"/>
      <c r="F55" s="49"/>
      <c r="G55" s="49"/>
      <c r="H55" s="49"/>
      <c r="I55" s="49"/>
      <c r="J55" s="184"/>
      <c r="K55" s="49"/>
      <c r="L55" s="49"/>
      <c r="M55" s="49"/>
      <c r="N55" s="49"/>
      <c r="O55" s="49"/>
      <c r="P55" s="49"/>
      <c r="Q55" s="184">
        <f>SUM(E55:J55)</f>
        <v>0</v>
      </c>
      <c r="R55" s="184">
        <f>SUM(K55:P55)</f>
        <v>0</v>
      </c>
      <c r="S55" s="184"/>
      <c r="T55" s="184"/>
    </row>
    <row r="56" spans="1:20" s="49" customFormat="1" ht="10.35" customHeight="1">
      <c r="A56" s="48"/>
      <c r="B56" s="50" t="s">
        <v>243</v>
      </c>
      <c r="C56" s="114"/>
      <c r="D56" s="115"/>
      <c r="E56" s="35"/>
      <c r="F56" s="35"/>
      <c r="G56" s="35"/>
      <c r="H56" s="35"/>
      <c r="J56" s="35"/>
      <c r="K56" s="35"/>
      <c r="L56" s="35"/>
      <c r="M56" s="35"/>
      <c r="N56" s="35"/>
      <c r="O56" s="52"/>
      <c r="P56" s="52"/>
      <c r="Q56" s="116"/>
      <c r="R56" s="116"/>
      <c r="S56" s="35"/>
      <c r="T56" s="35"/>
    </row>
    <row r="57" spans="1:20" s="35" customFormat="1" ht="10.5" customHeight="1">
      <c r="A57" s="48"/>
      <c r="B57" s="49"/>
      <c r="C57" s="50"/>
      <c r="D57" s="52"/>
      <c r="E57" s="49"/>
      <c r="F57" s="49"/>
      <c r="G57" s="49"/>
      <c r="H57" s="49"/>
      <c r="I57" s="49"/>
      <c r="J57" s="184"/>
      <c r="K57" s="49"/>
      <c r="L57" s="49"/>
      <c r="M57" s="49"/>
      <c r="N57" s="49"/>
      <c r="O57" s="49"/>
      <c r="P57" s="49"/>
      <c r="Q57" s="184"/>
      <c r="R57" s="184"/>
      <c r="S57" s="184"/>
      <c r="T57" s="184"/>
    </row>
    <row r="58" spans="1:20" s="35" customFormat="1" ht="10.5" customHeight="1">
      <c r="A58" s="48"/>
      <c r="B58" s="49"/>
      <c r="C58" s="50"/>
      <c r="D58" s="52"/>
      <c r="E58" s="49"/>
      <c r="F58" s="49"/>
      <c r="G58" s="49"/>
      <c r="H58" s="49"/>
      <c r="I58" s="49"/>
      <c r="J58" s="184"/>
      <c r="K58" s="49"/>
      <c r="L58" s="49"/>
      <c r="M58" s="49"/>
      <c r="N58" s="49"/>
      <c r="O58" s="49"/>
      <c r="P58" s="49"/>
      <c r="Q58" s="184"/>
      <c r="R58" s="184"/>
      <c r="S58" s="184"/>
      <c r="T58" s="184"/>
    </row>
    <row r="59" spans="1:20" s="35" customFormat="1" ht="10.5" customHeight="1">
      <c r="A59" s="48"/>
      <c r="B59" s="49"/>
      <c r="C59" s="50"/>
      <c r="D59" s="52"/>
      <c r="E59" s="49"/>
      <c r="F59" s="49"/>
      <c r="G59" s="49"/>
      <c r="H59" s="49"/>
      <c r="I59" s="49"/>
      <c r="J59" s="184"/>
      <c r="K59" s="49"/>
      <c r="L59" s="49"/>
      <c r="M59" s="49"/>
      <c r="N59" s="49"/>
      <c r="O59" s="49"/>
      <c r="P59" s="49"/>
      <c r="Q59" s="184"/>
      <c r="R59" s="184"/>
      <c r="S59" s="184"/>
      <c r="T59" s="184"/>
    </row>
    <row r="60" spans="1:20" s="49" customFormat="1" ht="10.5" customHeight="1">
      <c r="A60" s="48"/>
      <c r="C60" s="50"/>
      <c r="D60" s="52"/>
      <c r="F60" s="184"/>
      <c r="G60" s="184"/>
      <c r="H60" s="184"/>
      <c r="I60" s="184"/>
      <c r="J60" s="184"/>
      <c r="K60" s="50"/>
      <c r="L60" s="184"/>
      <c r="M60" s="184"/>
      <c r="N60" s="184"/>
    </row>
    <row r="61" spans="1:20" s="49" customFormat="1" ht="10.5" customHeight="1">
      <c r="A61" s="48"/>
      <c r="B61" s="50"/>
      <c r="C61" s="50"/>
      <c r="D61" s="52"/>
      <c r="E61" s="50"/>
      <c r="F61" s="184"/>
      <c r="G61" s="184"/>
      <c r="H61" s="184"/>
      <c r="I61" s="184"/>
      <c r="J61" s="184"/>
      <c r="K61" s="50"/>
      <c r="L61" s="184"/>
      <c r="M61" s="184"/>
      <c r="N61" s="184"/>
    </row>
    <row r="62" spans="1:20" s="49" customFormat="1" ht="10.5" customHeight="1">
      <c r="A62" s="48"/>
      <c r="B62" s="50"/>
      <c r="C62" s="50"/>
      <c r="D62" s="52"/>
      <c r="G62" s="184"/>
      <c r="H62" s="50"/>
      <c r="I62" s="184"/>
      <c r="J62" s="184"/>
      <c r="K62" s="51"/>
      <c r="L62" s="184"/>
      <c r="M62" s="184"/>
      <c r="N62" s="184"/>
    </row>
    <row r="63" spans="1:20" s="49" customFormat="1" ht="10.5" customHeight="1">
      <c r="A63" s="48"/>
      <c r="B63" s="50"/>
      <c r="C63" s="50"/>
      <c r="D63" s="52"/>
      <c r="G63" s="184"/>
      <c r="H63" s="50"/>
      <c r="I63" s="184"/>
      <c r="J63" s="184"/>
      <c r="K63" s="51"/>
      <c r="L63" s="184"/>
      <c r="M63" s="184"/>
      <c r="N63" s="184"/>
    </row>
    <row r="64" spans="1:20" s="49" customFormat="1" ht="9.75" customHeight="1">
      <c r="A64" s="48"/>
      <c r="B64" s="50"/>
      <c r="C64" s="50"/>
      <c r="D64" s="52"/>
      <c r="E64" s="51"/>
      <c r="F64" s="184"/>
      <c r="G64" s="184"/>
      <c r="H64" s="184"/>
      <c r="I64" s="184"/>
      <c r="J64" s="184"/>
      <c r="K64" s="184"/>
      <c r="L64" s="184"/>
      <c r="M64" s="184"/>
      <c r="N64" s="184"/>
    </row>
    <row r="66" spans="17:20">
      <c r="Q66" s="65"/>
      <c r="R66" s="65"/>
      <c r="S66" s="65"/>
      <c r="T66" s="65"/>
    </row>
    <row r="68" spans="17:20">
      <c r="Q68" s="65"/>
      <c r="R68" s="65"/>
      <c r="S68" s="65"/>
      <c r="T68" s="65"/>
    </row>
    <row r="70" spans="17:20">
      <c r="Q70" s="65"/>
      <c r="R70" s="65"/>
      <c r="S70" s="65"/>
      <c r="T70" s="65"/>
    </row>
    <row r="72" spans="17:20">
      <c r="Q72" s="65"/>
      <c r="R72" s="65"/>
      <c r="S72" s="65"/>
      <c r="T72" s="65"/>
    </row>
    <row r="74" spans="17:20">
      <c r="Q74" s="65"/>
      <c r="R74" s="65"/>
      <c r="S74" s="65"/>
      <c r="T74" s="65"/>
    </row>
    <row r="76" spans="17:20">
      <c r="Q76" s="65"/>
      <c r="R76" s="65"/>
      <c r="S76" s="65"/>
      <c r="T76" s="65"/>
    </row>
    <row r="77" spans="17:20">
      <c r="Q77" s="117"/>
      <c r="R77" s="117"/>
      <c r="S77" s="117"/>
      <c r="T77" s="117"/>
    </row>
    <row r="78" spans="17:20">
      <c r="Q78" s="117"/>
      <c r="R78" s="117"/>
      <c r="S78" s="117"/>
      <c r="T78" s="117"/>
    </row>
    <row r="79" spans="17:20">
      <c r="Q79" s="117"/>
      <c r="R79" s="117"/>
      <c r="S79" s="117"/>
      <c r="T79" s="117"/>
    </row>
    <row r="80" spans="17:20">
      <c r="Q80" s="117"/>
      <c r="R80" s="117"/>
      <c r="S80" s="117"/>
      <c r="T80" s="117"/>
    </row>
    <row r="81" spans="1:229">
      <c r="Q81" s="117"/>
      <c r="R81" s="117"/>
      <c r="S81" s="117"/>
      <c r="T81" s="117"/>
    </row>
    <row r="82" spans="1:229">
      <c r="Q82" s="117"/>
      <c r="R82" s="117"/>
      <c r="S82" s="117"/>
      <c r="T82" s="117"/>
    </row>
    <row r="83" spans="1:229">
      <c r="Q83" s="117"/>
      <c r="R83" s="117"/>
      <c r="S83" s="117"/>
      <c r="T83" s="117"/>
    </row>
    <row r="84" spans="1:229">
      <c r="Q84" s="117"/>
      <c r="R84" s="117"/>
      <c r="S84" s="117"/>
      <c r="T84" s="117"/>
    </row>
    <row r="85" spans="1:229">
      <c r="Q85" s="117"/>
      <c r="R85" s="117"/>
      <c r="S85" s="117"/>
      <c r="T85" s="117"/>
    </row>
    <row r="86" spans="1:229">
      <c r="R86" s="120"/>
    </row>
    <row r="87" spans="1:229">
      <c r="R87" s="120"/>
    </row>
    <row r="88" spans="1:229">
      <c r="R88" s="120"/>
    </row>
    <row r="89" spans="1:229">
      <c r="R89" s="120"/>
    </row>
    <row r="90" spans="1:229">
      <c r="R90" s="120"/>
    </row>
    <row r="91" spans="1:229">
      <c r="R91" s="120"/>
    </row>
    <row r="92" spans="1:229">
      <c r="R92" s="120"/>
    </row>
    <row r="93" spans="1:229" s="64" customFormat="1">
      <c r="A93" s="48"/>
      <c r="B93" s="117"/>
      <c r="C93" s="118"/>
      <c r="D93" s="119"/>
      <c r="E93" s="65"/>
      <c r="F93" s="65"/>
      <c r="G93" s="65"/>
      <c r="H93" s="65"/>
      <c r="I93" s="65"/>
      <c r="K93" s="65"/>
      <c r="L93" s="65"/>
      <c r="M93" s="65"/>
      <c r="N93" s="65"/>
      <c r="O93" s="65"/>
      <c r="P93" s="65"/>
      <c r="Q93" s="63"/>
      <c r="R93" s="120"/>
      <c r="T93" s="63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</row>
    <row r="94" spans="1:229" s="64" customFormat="1">
      <c r="A94" s="48"/>
      <c r="B94" s="117"/>
      <c r="C94" s="118"/>
      <c r="D94" s="119"/>
      <c r="E94" s="65"/>
      <c r="F94" s="65"/>
      <c r="G94" s="65"/>
      <c r="H94" s="65"/>
      <c r="I94" s="65"/>
      <c r="K94" s="65"/>
      <c r="L94" s="65"/>
      <c r="M94" s="65"/>
      <c r="N94" s="65"/>
      <c r="O94" s="65"/>
      <c r="P94" s="65"/>
      <c r="Q94" s="63"/>
      <c r="R94" s="120"/>
      <c r="T94" s="63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</row>
    <row r="95" spans="1:229" s="64" customFormat="1">
      <c r="A95" s="48"/>
      <c r="B95" s="117"/>
      <c r="C95" s="118"/>
      <c r="D95" s="119"/>
      <c r="E95" s="65"/>
      <c r="F95" s="65"/>
      <c r="G95" s="65"/>
      <c r="H95" s="65"/>
      <c r="I95" s="65"/>
      <c r="K95" s="65"/>
      <c r="L95" s="65"/>
      <c r="M95" s="65"/>
      <c r="N95" s="65"/>
      <c r="O95" s="65"/>
      <c r="P95" s="65"/>
      <c r="Q95" s="63"/>
      <c r="R95" s="120"/>
      <c r="T95" s="63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</row>
    <row r="96" spans="1:229" s="64" customFormat="1">
      <c r="A96" s="48"/>
      <c r="B96" s="117"/>
      <c r="C96" s="118"/>
      <c r="D96" s="119"/>
      <c r="E96" s="65"/>
      <c r="F96" s="65"/>
      <c r="G96" s="65"/>
      <c r="H96" s="65"/>
      <c r="I96" s="65"/>
      <c r="K96" s="65"/>
      <c r="L96" s="65"/>
      <c r="M96" s="65"/>
      <c r="N96" s="65"/>
      <c r="O96" s="65"/>
      <c r="P96" s="65"/>
      <c r="Q96" s="63"/>
      <c r="R96" s="120"/>
      <c r="T96" s="63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</row>
    <row r="97" spans="1:229" s="64" customFormat="1">
      <c r="A97" s="48"/>
      <c r="B97" s="117"/>
      <c r="C97" s="118"/>
      <c r="D97" s="119"/>
      <c r="E97" s="65"/>
      <c r="F97" s="65"/>
      <c r="G97" s="65"/>
      <c r="H97" s="65"/>
      <c r="I97" s="65"/>
      <c r="K97" s="65"/>
      <c r="L97" s="65"/>
      <c r="M97" s="65"/>
      <c r="N97" s="65"/>
      <c r="O97" s="65"/>
      <c r="P97" s="65"/>
      <c r="Q97" s="63"/>
      <c r="R97" s="120"/>
      <c r="T97" s="63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</row>
    <row r="98" spans="1:229" s="64" customFormat="1">
      <c r="A98" s="48"/>
      <c r="B98" s="117"/>
      <c r="C98" s="118"/>
      <c r="D98" s="119"/>
      <c r="E98" s="65"/>
      <c r="F98" s="65"/>
      <c r="G98" s="65"/>
      <c r="H98" s="65"/>
      <c r="I98" s="65"/>
      <c r="K98" s="65"/>
      <c r="L98" s="65"/>
      <c r="M98" s="65"/>
      <c r="N98" s="65"/>
      <c r="O98" s="65"/>
      <c r="P98" s="65"/>
      <c r="Q98" s="63"/>
      <c r="R98" s="120"/>
      <c r="T98" s="63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</row>
    <row r="99" spans="1:229" s="64" customFormat="1">
      <c r="A99" s="48"/>
      <c r="B99" s="117"/>
      <c r="C99" s="118"/>
      <c r="D99" s="119"/>
      <c r="E99" s="65"/>
      <c r="F99" s="65"/>
      <c r="G99" s="65"/>
      <c r="H99" s="65"/>
      <c r="I99" s="65"/>
      <c r="K99" s="65"/>
      <c r="L99" s="65"/>
      <c r="M99" s="65"/>
      <c r="N99" s="65"/>
      <c r="O99" s="65"/>
      <c r="P99" s="65"/>
      <c r="Q99" s="63"/>
      <c r="R99" s="120"/>
      <c r="T99" s="63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</row>
    <row r="100" spans="1:229" s="64" customFormat="1">
      <c r="A100" s="48"/>
      <c r="B100" s="117"/>
      <c r="C100" s="118"/>
      <c r="D100" s="119"/>
      <c r="E100" s="65"/>
      <c r="F100" s="65"/>
      <c r="G100" s="65"/>
      <c r="H100" s="65"/>
      <c r="I100" s="65"/>
      <c r="K100" s="65"/>
      <c r="L100" s="65"/>
      <c r="M100" s="65"/>
      <c r="N100" s="65"/>
      <c r="O100" s="65"/>
      <c r="P100" s="65"/>
      <c r="Q100" s="63"/>
      <c r="R100" s="120"/>
      <c r="T100" s="63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</row>
    <row r="101" spans="1:229" s="64" customFormat="1">
      <c r="A101" s="48"/>
      <c r="B101" s="117"/>
      <c r="C101" s="118"/>
      <c r="D101" s="119"/>
      <c r="E101" s="65"/>
      <c r="F101" s="65"/>
      <c r="G101" s="65"/>
      <c r="H101" s="65"/>
      <c r="I101" s="65"/>
      <c r="K101" s="65"/>
      <c r="L101" s="65"/>
      <c r="M101" s="65"/>
      <c r="N101" s="65"/>
      <c r="O101" s="65"/>
      <c r="P101" s="65"/>
      <c r="Q101" s="63"/>
      <c r="R101" s="120"/>
      <c r="T101" s="63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</row>
    <row r="102" spans="1:229" s="64" customFormat="1">
      <c r="A102" s="48"/>
      <c r="B102" s="117"/>
      <c r="C102" s="118"/>
      <c r="D102" s="119"/>
      <c r="E102" s="65"/>
      <c r="F102" s="65"/>
      <c r="G102" s="65"/>
      <c r="H102" s="65"/>
      <c r="I102" s="65"/>
      <c r="K102" s="65"/>
      <c r="L102" s="65"/>
      <c r="M102" s="65"/>
      <c r="N102" s="65"/>
      <c r="O102" s="65"/>
      <c r="P102" s="65"/>
      <c r="Q102" s="63"/>
      <c r="R102" s="120"/>
      <c r="T102" s="63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</row>
    <row r="103" spans="1:229" s="64" customFormat="1">
      <c r="A103" s="48"/>
      <c r="B103" s="117"/>
      <c r="C103" s="118"/>
      <c r="D103" s="119"/>
      <c r="E103" s="65"/>
      <c r="F103" s="65"/>
      <c r="G103" s="65"/>
      <c r="H103" s="65"/>
      <c r="I103" s="65"/>
      <c r="K103" s="65"/>
      <c r="L103" s="65"/>
      <c r="M103" s="65"/>
      <c r="N103" s="65"/>
      <c r="O103" s="65"/>
      <c r="P103" s="65"/>
      <c r="Q103" s="63"/>
      <c r="R103" s="120"/>
      <c r="T103" s="63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</row>
    <row r="104" spans="1:229" s="64" customFormat="1">
      <c r="A104" s="48"/>
      <c r="B104" s="117"/>
      <c r="C104" s="118"/>
      <c r="D104" s="119"/>
      <c r="E104" s="65"/>
      <c r="F104" s="65"/>
      <c r="G104" s="65"/>
      <c r="H104" s="65"/>
      <c r="I104" s="65"/>
      <c r="K104" s="65"/>
      <c r="L104" s="65"/>
      <c r="M104" s="65"/>
      <c r="N104" s="65"/>
      <c r="O104" s="65"/>
      <c r="P104" s="65"/>
      <c r="Q104" s="63"/>
      <c r="R104" s="120"/>
      <c r="T104" s="63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</row>
    <row r="105" spans="1:229" s="64" customFormat="1">
      <c r="A105" s="48"/>
      <c r="B105" s="117"/>
      <c r="C105" s="118"/>
      <c r="D105" s="119"/>
      <c r="E105" s="65"/>
      <c r="F105" s="65"/>
      <c r="G105" s="65"/>
      <c r="H105" s="65"/>
      <c r="I105" s="65"/>
      <c r="K105" s="65"/>
      <c r="L105" s="65"/>
      <c r="M105" s="65"/>
      <c r="N105" s="65"/>
      <c r="O105" s="65"/>
      <c r="P105" s="65"/>
      <c r="Q105" s="63"/>
      <c r="R105" s="120"/>
      <c r="T105" s="63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</row>
    <row r="106" spans="1:229" s="64" customFormat="1">
      <c r="A106" s="48"/>
      <c r="B106" s="117"/>
      <c r="C106" s="118"/>
      <c r="D106" s="119"/>
      <c r="E106" s="65"/>
      <c r="F106" s="65"/>
      <c r="G106" s="65"/>
      <c r="H106" s="65"/>
      <c r="I106" s="65"/>
      <c r="K106" s="65"/>
      <c r="L106" s="65"/>
      <c r="M106" s="65"/>
      <c r="N106" s="65"/>
      <c r="O106" s="65"/>
      <c r="P106" s="65"/>
      <c r="Q106" s="63"/>
      <c r="R106" s="120"/>
      <c r="T106" s="63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</row>
    <row r="107" spans="1:229" s="64" customFormat="1">
      <c r="A107" s="48"/>
      <c r="B107" s="117"/>
      <c r="C107" s="118"/>
      <c r="D107" s="119"/>
      <c r="E107" s="65"/>
      <c r="F107" s="65"/>
      <c r="G107" s="65"/>
      <c r="H107" s="65"/>
      <c r="I107" s="65"/>
      <c r="K107" s="65"/>
      <c r="L107" s="65"/>
      <c r="M107" s="65"/>
      <c r="N107" s="65"/>
      <c r="O107" s="65"/>
      <c r="P107" s="65"/>
      <c r="Q107" s="63"/>
      <c r="R107" s="120"/>
      <c r="T107" s="63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</row>
    <row r="108" spans="1:229" s="64" customFormat="1">
      <c r="A108" s="48"/>
      <c r="B108" s="117"/>
      <c r="C108" s="118"/>
      <c r="D108" s="119"/>
      <c r="E108" s="65"/>
      <c r="F108" s="65"/>
      <c r="G108" s="65"/>
      <c r="H108" s="65"/>
      <c r="I108" s="65"/>
      <c r="K108" s="65"/>
      <c r="L108" s="65"/>
      <c r="M108" s="65"/>
      <c r="N108" s="65"/>
      <c r="O108" s="65"/>
      <c r="P108" s="65"/>
      <c r="Q108" s="63"/>
      <c r="R108" s="120"/>
      <c r="T108" s="63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</row>
    <row r="109" spans="1:229" s="64" customFormat="1">
      <c r="A109" s="48"/>
      <c r="B109" s="117"/>
      <c r="C109" s="118"/>
      <c r="D109" s="119"/>
      <c r="E109" s="65"/>
      <c r="F109" s="65"/>
      <c r="G109" s="65"/>
      <c r="H109" s="65"/>
      <c r="I109" s="65"/>
      <c r="K109" s="65"/>
      <c r="L109" s="65"/>
      <c r="M109" s="65"/>
      <c r="N109" s="65"/>
      <c r="O109" s="65"/>
      <c r="P109" s="65"/>
      <c r="Q109" s="63"/>
      <c r="R109" s="120"/>
      <c r="T109" s="63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</row>
    <row r="110" spans="1:229" s="64" customFormat="1">
      <c r="A110" s="48"/>
      <c r="B110" s="117"/>
      <c r="C110" s="118"/>
      <c r="D110" s="119"/>
      <c r="E110" s="65"/>
      <c r="F110" s="65"/>
      <c r="G110" s="65"/>
      <c r="H110" s="65"/>
      <c r="I110" s="65"/>
      <c r="K110" s="65"/>
      <c r="L110" s="65"/>
      <c r="M110" s="65"/>
      <c r="N110" s="65"/>
      <c r="O110" s="65"/>
      <c r="P110" s="65"/>
      <c r="Q110" s="63"/>
      <c r="R110" s="120"/>
      <c r="T110" s="63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</row>
    <row r="111" spans="1:229" s="64" customFormat="1">
      <c r="A111" s="48"/>
      <c r="B111" s="117"/>
      <c r="C111" s="118"/>
      <c r="D111" s="119"/>
      <c r="E111" s="65"/>
      <c r="F111" s="65"/>
      <c r="G111" s="65"/>
      <c r="H111" s="65"/>
      <c r="I111" s="65"/>
      <c r="K111" s="65"/>
      <c r="L111" s="65"/>
      <c r="M111" s="65"/>
      <c r="N111" s="65"/>
      <c r="O111" s="65"/>
      <c r="P111" s="65"/>
      <c r="Q111" s="63"/>
      <c r="R111" s="120"/>
      <c r="T111" s="63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</row>
    <row r="112" spans="1:229" s="64" customFormat="1">
      <c r="A112" s="48"/>
      <c r="B112" s="117"/>
      <c r="C112" s="118"/>
      <c r="D112" s="119"/>
      <c r="E112" s="65"/>
      <c r="F112" s="65"/>
      <c r="G112" s="65"/>
      <c r="H112" s="65"/>
      <c r="I112" s="65"/>
      <c r="K112" s="65"/>
      <c r="L112" s="65"/>
      <c r="M112" s="65"/>
      <c r="N112" s="65"/>
      <c r="O112" s="65"/>
      <c r="P112" s="65"/>
      <c r="Q112" s="63"/>
      <c r="R112" s="120"/>
      <c r="T112" s="63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</row>
    <row r="113" spans="1:229" s="64" customFormat="1">
      <c r="A113" s="48"/>
      <c r="B113" s="117"/>
      <c r="C113" s="118"/>
      <c r="D113" s="119"/>
      <c r="E113" s="65"/>
      <c r="F113" s="65"/>
      <c r="G113" s="65"/>
      <c r="H113" s="65"/>
      <c r="I113" s="65"/>
      <c r="K113" s="65"/>
      <c r="L113" s="65"/>
      <c r="M113" s="65"/>
      <c r="N113" s="65"/>
      <c r="O113" s="65"/>
      <c r="P113" s="65"/>
      <c r="Q113" s="63"/>
      <c r="R113" s="120"/>
      <c r="T113" s="63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</row>
    <row r="114" spans="1:229" s="64" customFormat="1">
      <c r="A114" s="48"/>
      <c r="B114" s="117"/>
      <c r="C114" s="118"/>
      <c r="D114" s="119"/>
      <c r="E114" s="65"/>
      <c r="F114" s="65"/>
      <c r="G114" s="65"/>
      <c r="H114" s="65"/>
      <c r="I114" s="65"/>
      <c r="K114" s="65"/>
      <c r="L114" s="65"/>
      <c r="M114" s="65"/>
      <c r="N114" s="65"/>
      <c r="O114" s="65"/>
      <c r="P114" s="65"/>
      <c r="Q114" s="63"/>
      <c r="R114" s="120"/>
      <c r="T114" s="63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</row>
    <row r="115" spans="1:229" s="64" customFormat="1">
      <c r="A115" s="48"/>
      <c r="B115" s="117"/>
      <c r="C115" s="118"/>
      <c r="D115" s="119"/>
      <c r="E115" s="65"/>
      <c r="F115" s="65"/>
      <c r="G115" s="65"/>
      <c r="H115" s="65"/>
      <c r="I115" s="65"/>
      <c r="K115" s="65"/>
      <c r="L115" s="65"/>
      <c r="M115" s="65"/>
      <c r="N115" s="65"/>
      <c r="O115" s="65"/>
      <c r="P115" s="65"/>
      <c r="Q115" s="63"/>
      <c r="R115" s="120"/>
      <c r="T115" s="63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</row>
    <row r="116" spans="1:229" s="64" customFormat="1">
      <c r="A116" s="48"/>
      <c r="B116" s="117"/>
      <c r="C116" s="118"/>
      <c r="D116" s="119"/>
      <c r="E116" s="65"/>
      <c r="F116" s="65"/>
      <c r="G116" s="65"/>
      <c r="H116" s="65"/>
      <c r="I116" s="65"/>
      <c r="K116" s="65"/>
      <c r="L116" s="65"/>
      <c r="M116" s="65"/>
      <c r="N116" s="65"/>
      <c r="O116" s="65"/>
      <c r="P116" s="65"/>
      <c r="Q116" s="63"/>
      <c r="R116" s="120"/>
      <c r="T116" s="63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</row>
    <row r="117" spans="1:229" s="64" customFormat="1">
      <c r="A117" s="48"/>
      <c r="B117" s="117"/>
      <c r="C117" s="118"/>
      <c r="D117" s="119"/>
      <c r="E117" s="65"/>
      <c r="F117" s="65"/>
      <c r="G117" s="65"/>
      <c r="H117" s="65"/>
      <c r="I117" s="65"/>
      <c r="K117" s="65"/>
      <c r="L117" s="65"/>
      <c r="M117" s="65"/>
      <c r="N117" s="65"/>
      <c r="O117" s="65"/>
      <c r="P117" s="65"/>
      <c r="Q117" s="63"/>
      <c r="R117" s="120"/>
      <c r="T117" s="63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</row>
    <row r="118" spans="1:229" s="64" customFormat="1">
      <c r="A118" s="48"/>
      <c r="B118" s="117"/>
      <c r="C118" s="118"/>
      <c r="D118" s="119"/>
      <c r="E118" s="65"/>
      <c r="F118" s="65"/>
      <c r="G118" s="65"/>
      <c r="H118" s="65"/>
      <c r="I118" s="65"/>
      <c r="K118" s="65"/>
      <c r="L118" s="65"/>
      <c r="M118" s="65"/>
      <c r="N118" s="65"/>
      <c r="O118" s="65"/>
      <c r="P118" s="65"/>
      <c r="Q118" s="63"/>
      <c r="R118" s="120"/>
      <c r="T118" s="63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</row>
    <row r="119" spans="1:229" s="64" customFormat="1">
      <c r="A119" s="48"/>
      <c r="B119" s="117"/>
      <c r="C119" s="118"/>
      <c r="D119" s="119"/>
      <c r="E119" s="65"/>
      <c r="F119" s="65"/>
      <c r="G119" s="65"/>
      <c r="H119" s="65"/>
      <c r="I119" s="65"/>
      <c r="K119" s="65"/>
      <c r="L119" s="65"/>
      <c r="M119" s="65"/>
      <c r="N119" s="65"/>
      <c r="O119" s="65"/>
      <c r="P119" s="65"/>
      <c r="Q119" s="63"/>
      <c r="R119" s="120"/>
      <c r="T119" s="63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</row>
    <row r="120" spans="1:229" s="64" customFormat="1">
      <c r="A120" s="48"/>
      <c r="B120" s="117"/>
      <c r="C120" s="118"/>
      <c r="D120" s="119"/>
      <c r="E120" s="65"/>
      <c r="F120" s="65"/>
      <c r="G120" s="65"/>
      <c r="H120" s="65"/>
      <c r="I120" s="65"/>
      <c r="K120" s="65"/>
      <c r="L120" s="65"/>
      <c r="M120" s="65"/>
      <c r="N120" s="65"/>
      <c r="O120" s="65"/>
      <c r="P120" s="65"/>
      <c r="Q120" s="63"/>
      <c r="R120" s="120"/>
      <c r="T120" s="63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</row>
    <row r="121" spans="1:229" s="64" customFormat="1">
      <c r="A121" s="48"/>
      <c r="B121" s="117"/>
      <c r="C121" s="118"/>
      <c r="D121" s="119"/>
      <c r="E121" s="65"/>
      <c r="F121" s="65"/>
      <c r="G121" s="65"/>
      <c r="H121" s="65"/>
      <c r="I121" s="65"/>
      <c r="K121" s="65"/>
      <c r="L121" s="65"/>
      <c r="M121" s="65"/>
      <c r="N121" s="65"/>
      <c r="O121" s="65"/>
      <c r="P121" s="65"/>
      <c r="Q121" s="63"/>
      <c r="R121" s="120"/>
      <c r="T121" s="63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</row>
    <row r="122" spans="1:229" s="64" customFormat="1">
      <c r="A122" s="48"/>
      <c r="B122" s="117"/>
      <c r="C122" s="118"/>
      <c r="D122" s="119"/>
      <c r="E122" s="65"/>
      <c r="F122" s="65"/>
      <c r="G122" s="65"/>
      <c r="H122" s="65"/>
      <c r="I122" s="65"/>
      <c r="K122" s="65"/>
      <c r="L122" s="65"/>
      <c r="M122" s="65"/>
      <c r="N122" s="65"/>
      <c r="O122" s="65"/>
      <c r="P122" s="65"/>
      <c r="Q122" s="63"/>
      <c r="R122" s="120"/>
      <c r="T122" s="63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</row>
    <row r="123" spans="1:229" s="64" customFormat="1">
      <c r="A123" s="48"/>
      <c r="B123" s="117"/>
      <c r="C123" s="118"/>
      <c r="D123" s="119"/>
      <c r="E123" s="65"/>
      <c r="F123" s="65"/>
      <c r="G123" s="65"/>
      <c r="H123" s="65"/>
      <c r="I123" s="65"/>
      <c r="K123" s="65"/>
      <c r="L123" s="65"/>
      <c r="M123" s="65"/>
      <c r="N123" s="65"/>
      <c r="O123" s="65"/>
      <c r="P123" s="65"/>
      <c r="Q123" s="63"/>
      <c r="R123" s="120"/>
      <c r="T123" s="63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</row>
    <row r="124" spans="1:229" s="64" customFormat="1">
      <c r="A124" s="48"/>
      <c r="B124" s="117"/>
      <c r="C124" s="118"/>
      <c r="D124" s="119"/>
      <c r="E124" s="65"/>
      <c r="F124" s="65"/>
      <c r="G124" s="65"/>
      <c r="H124" s="65"/>
      <c r="I124" s="65"/>
      <c r="K124" s="65"/>
      <c r="L124" s="65"/>
      <c r="M124" s="65"/>
      <c r="N124" s="65"/>
      <c r="O124" s="65"/>
      <c r="P124" s="65"/>
      <c r="Q124" s="63"/>
      <c r="R124" s="120"/>
      <c r="T124" s="63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</row>
    <row r="125" spans="1:229" s="64" customFormat="1">
      <c r="A125" s="48"/>
      <c r="B125" s="117"/>
      <c r="C125" s="118"/>
      <c r="D125" s="119"/>
      <c r="E125" s="65"/>
      <c r="F125" s="65"/>
      <c r="G125" s="65"/>
      <c r="H125" s="65"/>
      <c r="I125" s="65"/>
      <c r="K125" s="65"/>
      <c r="L125" s="65"/>
      <c r="M125" s="65"/>
      <c r="N125" s="65"/>
      <c r="O125" s="65"/>
      <c r="P125" s="65"/>
      <c r="Q125" s="63"/>
      <c r="R125" s="120"/>
      <c r="T125" s="63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</row>
    <row r="126" spans="1:229" s="64" customFormat="1">
      <c r="A126" s="48"/>
      <c r="B126" s="117"/>
      <c r="C126" s="118"/>
      <c r="D126" s="119"/>
      <c r="E126" s="65"/>
      <c r="F126" s="65"/>
      <c r="G126" s="65"/>
      <c r="H126" s="65"/>
      <c r="I126" s="65"/>
      <c r="K126" s="65"/>
      <c r="L126" s="65"/>
      <c r="M126" s="65"/>
      <c r="N126" s="65"/>
      <c r="O126" s="65"/>
      <c r="P126" s="65"/>
      <c r="Q126" s="63"/>
      <c r="R126" s="120"/>
      <c r="T126" s="63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</row>
    <row r="127" spans="1:229" s="64" customFormat="1">
      <c r="A127" s="48"/>
      <c r="B127" s="117"/>
      <c r="C127" s="118"/>
      <c r="D127" s="119"/>
      <c r="E127" s="65"/>
      <c r="F127" s="65"/>
      <c r="G127" s="65"/>
      <c r="H127" s="65"/>
      <c r="I127" s="65"/>
      <c r="K127" s="65"/>
      <c r="L127" s="65"/>
      <c r="M127" s="65"/>
      <c r="N127" s="65"/>
      <c r="O127" s="65"/>
      <c r="P127" s="65"/>
      <c r="Q127" s="63"/>
      <c r="R127" s="120"/>
      <c r="T127" s="63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</row>
    <row r="128" spans="1:229" s="64" customFormat="1">
      <c r="A128" s="48"/>
      <c r="B128" s="117"/>
      <c r="C128" s="118"/>
      <c r="D128" s="119"/>
      <c r="E128" s="65"/>
      <c r="F128" s="65"/>
      <c r="G128" s="65"/>
      <c r="H128" s="65"/>
      <c r="I128" s="65"/>
      <c r="K128" s="65"/>
      <c r="L128" s="65"/>
      <c r="M128" s="65"/>
      <c r="N128" s="65"/>
      <c r="O128" s="65"/>
      <c r="P128" s="65"/>
      <c r="Q128" s="63"/>
      <c r="R128" s="120"/>
      <c r="T128" s="63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</row>
    <row r="129" spans="1:229" s="64" customFormat="1">
      <c r="A129" s="48"/>
      <c r="B129" s="117"/>
      <c r="C129" s="118"/>
      <c r="D129" s="119"/>
      <c r="E129" s="65"/>
      <c r="F129" s="65"/>
      <c r="G129" s="65"/>
      <c r="H129" s="65"/>
      <c r="I129" s="65"/>
      <c r="K129" s="65"/>
      <c r="L129" s="65"/>
      <c r="M129" s="65"/>
      <c r="N129" s="65"/>
      <c r="O129" s="65"/>
      <c r="P129" s="65"/>
      <c r="Q129" s="63"/>
      <c r="R129" s="120"/>
      <c r="T129" s="63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</row>
    <row r="130" spans="1:229" s="64" customFormat="1">
      <c r="A130" s="48"/>
      <c r="B130" s="117"/>
      <c r="C130" s="118"/>
      <c r="D130" s="119"/>
      <c r="E130" s="65"/>
      <c r="F130" s="65"/>
      <c r="G130" s="65"/>
      <c r="H130" s="65"/>
      <c r="I130" s="65"/>
      <c r="K130" s="65"/>
      <c r="L130" s="65"/>
      <c r="M130" s="65"/>
      <c r="N130" s="65"/>
      <c r="O130" s="65"/>
      <c r="P130" s="65"/>
      <c r="Q130" s="63"/>
      <c r="R130" s="120"/>
      <c r="T130" s="63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65"/>
      <c r="HM130" s="65"/>
      <c r="HN130" s="65"/>
      <c r="HO130" s="65"/>
      <c r="HP130" s="65"/>
      <c r="HQ130" s="65"/>
      <c r="HR130" s="65"/>
      <c r="HS130" s="65"/>
      <c r="HT130" s="65"/>
      <c r="HU130" s="65"/>
    </row>
    <row r="131" spans="1:229" s="64" customFormat="1">
      <c r="A131" s="48"/>
      <c r="B131" s="117"/>
      <c r="C131" s="118"/>
      <c r="D131" s="119"/>
      <c r="E131" s="65"/>
      <c r="F131" s="65"/>
      <c r="G131" s="65"/>
      <c r="H131" s="65"/>
      <c r="I131" s="65"/>
      <c r="K131" s="65"/>
      <c r="L131" s="65"/>
      <c r="M131" s="65"/>
      <c r="N131" s="65"/>
      <c r="O131" s="65"/>
      <c r="P131" s="65"/>
      <c r="Q131" s="63"/>
      <c r="R131" s="120"/>
      <c r="T131" s="63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</row>
    <row r="132" spans="1:229" s="64" customFormat="1">
      <c r="A132" s="48"/>
      <c r="B132" s="117"/>
      <c r="C132" s="118"/>
      <c r="D132" s="119"/>
      <c r="E132" s="65"/>
      <c r="F132" s="65"/>
      <c r="G132" s="65"/>
      <c r="H132" s="65"/>
      <c r="I132" s="65"/>
      <c r="K132" s="65"/>
      <c r="L132" s="65"/>
      <c r="M132" s="65"/>
      <c r="N132" s="65"/>
      <c r="O132" s="65"/>
      <c r="P132" s="65"/>
      <c r="Q132" s="63"/>
      <c r="R132" s="120"/>
      <c r="T132" s="63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</row>
    <row r="133" spans="1:229" s="64" customFormat="1">
      <c r="A133" s="48"/>
      <c r="B133" s="117"/>
      <c r="C133" s="118"/>
      <c r="D133" s="119"/>
      <c r="E133" s="65"/>
      <c r="F133" s="65"/>
      <c r="G133" s="65"/>
      <c r="H133" s="65"/>
      <c r="I133" s="65"/>
      <c r="K133" s="65"/>
      <c r="L133" s="65"/>
      <c r="M133" s="65"/>
      <c r="N133" s="65"/>
      <c r="O133" s="65"/>
      <c r="P133" s="65"/>
      <c r="Q133" s="63"/>
      <c r="R133" s="120"/>
      <c r="T133" s="63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</row>
    <row r="134" spans="1:229" s="64" customFormat="1">
      <c r="A134" s="48"/>
      <c r="B134" s="117"/>
      <c r="C134" s="118"/>
      <c r="D134" s="119"/>
      <c r="E134" s="65"/>
      <c r="F134" s="65"/>
      <c r="G134" s="65"/>
      <c r="H134" s="65"/>
      <c r="I134" s="65"/>
      <c r="K134" s="65"/>
      <c r="L134" s="65"/>
      <c r="M134" s="65"/>
      <c r="N134" s="65"/>
      <c r="O134" s="65"/>
      <c r="P134" s="65"/>
      <c r="Q134" s="63"/>
      <c r="R134" s="120"/>
      <c r="T134" s="63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</row>
    <row r="135" spans="1:229" s="64" customFormat="1">
      <c r="A135" s="48"/>
      <c r="B135" s="117"/>
      <c r="C135" s="118"/>
      <c r="D135" s="119"/>
      <c r="E135" s="65"/>
      <c r="F135" s="65"/>
      <c r="G135" s="65"/>
      <c r="H135" s="65"/>
      <c r="I135" s="65"/>
      <c r="K135" s="65"/>
      <c r="L135" s="65"/>
      <c r="M135" s="65"/>
      <c r="N135" s="65"/>
      <c r="O135" s="65"/>
      <c r="P135" s="65"/>
      <c r="Q135" s="63"/>
      <c r="R135" s="120"/>
      <c r="T135" s="63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</row>
    <row r="136" spans="1:229" s="64" customFormat="1">
      <c r="A136" s="48"/>
      <c r="B136" s="117"/>
      <c r="C136" s="118"/>
      <c r="D136" s="119"/>
      <c r="E136" s="65"/>
      <c r="F136" s="65"/>
      <c r="G136" s="65"/>
      <c r="H136" s="65"/>
      <c r="I136" s="65"/>
      <c r="K136" s="65"/>
      <c r="L136" s="65"/>
      <c r="M136" s="65"/>
      <c r="N136" s="65"/>
      <c r="O136" s="65"/>
      <c r="P136" s="65"/>
      <c r="Q136" s="63"/>
      <c r="R136" s="120"/>
      <c r="T136" s="63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</row>
    <row r="137" spans="1:229" s="64" customFormat="1">
      <c r="A137" s="48"/>
      <c r="B137" s="117"/>
      <c r="C137" s="118"/>
      <c r="D137" s="119"/>
      <c r="E137" s="65"/>
      <c r="F137" s="65"/>
      <c r="G137" s="65"/>
      <c r="H137" s="65"/>
      <c r="I137" s="65"/>
      <c r="K137" s="65"/>
      <c r="L137" s="65"/>
      <c r="M137" s="65"/>
      <c r="N137" s="65"/>
      <c r="O137" s="65"/>
      <c r="P137" s="65"/>
      <c r="Q137" s="63"/>
      <c r="R137" s="120"/>
      <c r="T137" s="63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</row>
    <row r="138" spans="1:229" s="64" customFormat="1">
      <c r="A138" s="48"/>
      <c r="B138" s="117"/>
      <c r="C138" s="118"/>
      <c r="D138" s="119"/>
      <c r="E138" s="65"/>
      <c r="F138" s="65"/>
      <c r="G138" s="65"/>
      <c r="H138" s="65"/>
      <c r="I138" s="65"/>
      <c r="K138" s="65"/>
      <c r="L138" s="65"/>
      <c r="M138" s="65"/>
      <c r="N138" s="65"/>
      <c r="O138" s="65"/>
      <c r="P138" s="65"/>
      <c r="Q138" s="63"/>
      <c r="R138" s="120"/>
      <c r="T138" s="63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</row>
    <row r="139" spans="1:229" s="64" customFormat="1">
      <c r="A139" s="48"/>
      <c r="B139" s="117"/>
      <c r="C139" s="118"/>
      <c r="D139" s="119"/>
      <c r="E139" s="65"/>
      <c r="F139" s="65"/>
      <c r="G139" s="65"/>
      <c r="H139" s="65"/>
      <c r="I139" s="65"/>
      <c r="K139" s="65"/>
      <c r="L139" s="65"/>
      <c r="M139" s="65"/>
      <c r="N139" s="65"/>
      <c r="O139" s="65"/>
      <c r="P139" s="65"/>
      <c r="Q139" s="63"/>
      <c r="R139" s="120"/>
      <c r="T139" s="63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</row>
    <row r="140" spans="1:229" s="64" customFormat="1">
      <c r="A140" s="48"/>
      <c r="B140" s="117"/>
      <c r="C140" s="118"/>
      <c r="D140" s="119"/>
      <c r="E140" s="65"/>
      <c r="F140" s="65"/>
      <c r="G140" s="65"/>
      <c r="H140" s="65"/>
      <c r="I140" s="65"/>
      <c r="K140" s="65"/>
      <c r="L140" s="65"/>
      <c r="M140" s="65"/>
      <c r="N140" s="65"/>
      <c r="O140" s="65"/>
      <c r="P140" s="65"/>
      <c r="Q140" s="63"/>
      <c r="R140" s="120"/>
      <c r="T140" s="63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</row>
    <row r="141" spans="1:229" s="64" customFormat="1">
      <c r="A141" s="48"/>
      <c r="B141" s="117"/>
      <c r="C141" s="118"/>
      <c r="D141" s="119"/>
      <c r="E141" s="65"/>
      <c r="F141" s="65"/>
      <c r="G141" s="65"/>
      <c r="H141" s="65"/>
      <c r="I141" s="65"/>
      <c r="K141" s="65"/>
      <c r="L141" s="65"/>
      <c r="M141" s="65"/>
      <c r="N141" s="65"/>
      <c r="O141" s="65"/>
      <c r="P141" s="65"/>
      <c r="Q141" s="63"/>
      <c r="R141" s="120"/>
      <c r="T141" s="63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</row>
    <row r="142" spans="1:229" s="64" customFormat="1">
      <c r="A142" s="48"/>
      <c r="B142" s="117"/>
      <c r="C142" s="118"/>
      <c r="D142" s="119"/>
      <c r="E142" s="65"/>
      <c r="F142" s="65"/>
      <c r="G142" s="65"/>
      <c r="H142" s="65"/>
      <c r="I142" s="65"/>
      <c r="K142" s="65"/>
      <c r="L142" s="65"/>
      <c r="M142" s="65"/>
      <c r="N142" s="65"/>
      <c r="O142" s="65"/>
      <c r="P142" s="65"/>
      <c r="Q142" s="63"/>
      <c r="R142" s="120"/>
      <c r="T142" s="63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</row>
    <row r="143" spans="1:229" s="64" customFormat="1">
      <c r="A143" s="48"/>
      <c r="B143" s="117"/>
      <c r="C143" s="118"/>
      <c r="D143" s="119"/>
      <c r="E143" s="65"/>
      <c r="F143" s="65"/>
      <c r="G143" s="65"/>
      <c r="H143" s="65"/>
      <c r="I143" s="65"/>
      <c r="K143" s="65"/>
      <c r="L143" s="65"/>
      <c r="M143" s="65"/>
      <c r="N143" s="65"/>
      <c r="O143" s="65"/>
      <c r="P143" s="65"/>
      <c r="Q143" s="63"/>
      <c r="R143" s="120"/>
      <c r="T143" s="63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</row>
    <row r="144" spans="1:229" s="64" customFormat="1">
      <c r="A144" s="48"/>
      <c r="B144" s="117"/>
      <c r="C144" s="118"/>
      <c r="D144" s="119"/>
      <c r="E144" s="65"/>
      <c r="F144" s="65"/>
      <c r="G144" s="65"/>
      <c r="H144" s="65"/>
      <c r="I144" s="65"/>
      <c r="K144" s="65"/>
      <c r="L144" s="65"/>
      <c r="M144" s="65"/>
      <c r="N144" s="65"/>
      <c r="O144" s="65"/>
      <c r="P144" s="65"/>
      <c r="Q144" s="63"/>
      <c r="R144" s="120"/>
      <c r="T144" s="63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</row>
    <row r="145" spans="1:229" s="64" customFormat="1">
      <c r="A145" s="48"/>
      <c r="B145" s="117"/>
      <c r="C145" s="118"/>
      <c r="D145" s="119"/>
      <c r="E145" s="65"/>
      <c r="F145" s="65"/>
      <c r="G145" s="65"/>
      <c r="H145" s="65"/>
      <c r="I145" s="65"/>
      <c r="K145" s="65"/>
      <c r="L145" s="65"/>
      <c r="M145" s="65"/>
      <c r="N145" s="65"/>
      <c r="O145" s="65"/>
      <c r="P145" s="65"/>
      <c r="Q145" s="63"/>
      <c r="R145" s="120"/>
      <c r="T145" s="63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  <c r="GI145" s="65"/>
      <c r="GJ145" s="65"/>
      <c r="GK145" s="65"/>
      <c r="GL145" s="65"/>
      <c r="GM145" s="65"/>
      <c r="GN145" s="65"/>
      <c r="GO145" s="65"/>
      <c r="GP145" s="65"/>
      <c r="GQ145" s="65"/>
      <c r="GR145" s="65"/>
      <c r="GS145" s="65"/>
      <c r="GT145" s="65"/>
      <c r="GU145" s="65"/>
      <c r="GV145" s="65"/>
      <c r="GW145" s="65"/>
      <c r="GX145" s="65"/>
      <c r="GY145" s="65"/>
      <c r="GZ145" s="65"/>
      <c r="HA145" s="65"/>
      <c r="HB145" s="65"/>
      <c r="HC145" s="65"/>
      <c r="HD145" s="65"/>
      <c r="HE145" s="65"/>
      <c r="HF145" s="65"/>
      <c r="HG145" s="65"/>
      <c r="HH145" s="65"/>
      <c r="HI145" s="65"/>
      <c r="HJ145" s="65"/>
      <c r="HK145" s="65"/>
      <c r="HL145" s="65"/>
      <c r="HM145" s="65"/>
      <c r="HN145" s="65"/>
      <c r="HO145" s="65"/>
      <c r="HP145" s="65"/>
      <c r="HQ145" s="65"/>
      <c r="HR145" s="65"/>
      <c r="HS145" s="65"/>
      <c r="HT145" s="65"/>
      <c r="HU145" s="65"/>
    </row>
    <row r="146" spans="1:229" s="64" customFormat="1">
      <c r="A146" s="48"/>
      <c r="B146" s="117"/>
      <c r="C146" s="118"/>
      <c r="D146" s="119"/>
      <c r="E146" s="65"/>
      <c r="F146" s="65"/>
      <c r="G146" s="65"/>
      <c r="H146" s="65"/>
      <c r="I146" s="65"/>
      <c r="K146" s="65"/>
      <c r="L146" s="65"/>
      <c r="M146" s="65"/>
      <c r="N146" s="65"/>
      <c r="O146" s="65"/>
      <c r="P146" s="65"/>
      <c r="Q146" s="63"/>
      <c r="R146" s="120"/>
      <c r="T146" s="63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</row>
    <row r="147" spans="1:229" s="64" customFormat="1">
      <c r="A147" s="48"/>
      <c r="B147" s="117"/>
      <c r="C147" s="118"/>
      <c r="D147" s="119"/>
      <c r="E147" s="65"/>
      <c r="F147" s="65"/>
      <c r="G147" s="65"/>
      <c r="H147" s="65"/>
      <c r="I147" s="65"/>
      <c r="K147" s="65"/>
      <c r="L147" s="65"/>
      <c r="M147" s="65"/>
      <c r="N147" s="65"/>
      <c r="O147" s="65"/>
      <c r="P147" s="65"/>
      <c r="Q147" s="63"/>
      <c r="R147" s="120"/>
      <c r="T147" s="63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5"/>
      <c r="GL147" s="65"/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</row>
    <row r="148" spans="1:229" s="64" customFormat="1">
      <c r="A148" s="48"/>
      <c r="B148" s="117"/>
      <c r="C148" s="118"/>
      <c r="D148" s="119"/>
      <c r="E148" s="65"/>
      <c r="F148" s="65"/>
      <c r="G148" s="65"/>
      <c r="H148" s="65"/>
      <c r="I148" s="65"/>
      <c r="K148" s="65"/>
      <c r="L148" s="65"/>
      <c r="M148" s="65"/>
      <c r="N148" s="65"/>
      <c r="O148" s="65"/>
      <c r="P148" s="65"/>
      <c r="Q148" s="63"/>
      <c r="R148" s="120"/>
      <c r="T148" s="63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</row>
    <row r="149" spans="1:229" s="64" customFormat="1">
      <c r="A149" s="48"/>
      <c r="B149" s="117"/>
      <c r="C149" s="118"/>
      <c r="D149" s="119"/>
      <c r="E149" s="65"/>
      <c r="F149" s="65"/>
      <c r="G149" s="65"/>
      <c r="H149" s="65"/>
      <c r="I149" s="65"/>
      <c r="K149" s="65"/>
      <c r="L149" s="65"/>
      <c r="M149" s="65"/>
      <c r="N149" s="65"/>
      <c r="O149" s="65"/>
      <c r="P149" s="65"/>
      <c r="Q149" s="63"/>
      <c r="R149" s="120"/>
      <c r="T149" s="63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</row>
    <row r="150" spans="1:229" s="64" customFormat="1">
      <c r="A150" s="48"/>
      <c r="B150" s="117"/>
      <c r="C150" s="118"/>
      <c r="D150" s="119"/>
      <c r="E150" s="65"/>
      <c r="F150" s="65"/>
      <c r="G150" s="65"/>
      <c r="H150" s="65"/>
      <c r="I150" s="65"/>
      <c r="K150" s="65"/>
      <c r="L150" s="65"/>
      <c r="M150" s="65"/>
      <c r="N150" s="65"/>
      <c r="O150" s="65"/>
      <c r="P150" s="65"/>
      <c r="Q150" s="63"/>
      <c r="R150" s="120"/>
      <c r="T150" s="63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</row>
    <row r="151" spans="1:229" s="64" customFormat="1">
      <c r="A151" s="48"/>
      <c r="B151" s="117"/>
      <c r="C151" s="118"/>
      <c r="D151" s="119"/>
      <c r="E151" s="65"/>
      <c r="F151" s="65"/>
      <c r="G151" s="65"/>
      <c r="H151" s="65"/>
      <c r="I151" s="65"/>
      <c r="K151" s="65"/>
      <c r="L151" s="65"/>
      <c r="M151" s="65"/>
      <c r="N151" s="65"/>
      <c r="O151" s="65"/>
      <c r="P151" s="65"/>
      <c r="Q151" s="63"/>
      <c r="R151" s="120"/>
      <c r="T151" s="63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</row>
    <row r="152" spans="1:229" s="64" customFormat="1">
      <c r="A152" s="48"/>
      <c r="B152" s="117"/>
      <c r="C152" s="118"/>
      <c r="D152" s="119"/>
      <c r="E152" s="65"/>
      <c r="F152" s="65"/>
      <c r="G152" s="65"/>
      <c r="H152" s="65"/>
      <c r="I152" s="65"/>
      <c r="K152" s="65"/>
      <c r="L152" s="65"/>
      <c r="M152" s="65"/>
      <c r="N152" s="65"/>
      <c r="O152" s="65"/>
      <c r="P152" s="65"/>
      <c r="Q152" s="63"/>
      <c r="R152" s="120"/>
      <c r="T152" s="63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</row>
    <row r="153" spans="1:229" s="64" customFormat="1">
      <c r="A153" s="48"/>
      <c r="B153" s="117"/>
      <c r="C153" s="118"/>
      <c r="D153" s="119"/>
      <c r="E153" s="65"/>
      <c r="F153" s="65"/>
      <c r="G153" s="65"/>
      <c r="H153" s="65"/>
      <c r="I153" s="65"/>
      <c r="K153" s="65"/>
      <c r="L153" s="65"/>
      <c r="M153" s="65"/>
      <c r="N153" s="65"/>
      <c r="O153" s="65"/>
      <c r="P153" s="65"/>
      <c r="Q153" s="63"/>
      <c r="R153" s="120"/>
      <c r="T153" s="63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</row>
    <row r="154" spans="1:229" s="64" customFormat="1">
      <c r="A154" s="48"/>
      <c r="B154" s="117"/>
      <c r="C154" s="118"/>
      <c r="D154" s="119"/>
      <c r="E154" s="65"/>
      <c r="F154" s="65"/>
      <c r="G154" s="65"/>
      <c r="H154" s="65"/>
      <c r="I154" s="65"/>
      <c r="K154" s="65"/>
      <c r="L154" s="65"/>
      <c r="M154" s="65"/>
      <c r="N154" s="65"/>
      <c r="O154" s="65"/>
      <c r="P154" s="65"/>
      <c r="Q154" s="63"/>
      <c r="R154" s="120"/>
      <c r="T154" s="63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</row>
    <row r="155" spans="1:229" s="64" customFormat="1">
      <c r="A155" s="48"/>
      <c r="B155" s="117"/>
      <c r="C155" s="118"/>
      <c r="D155" s="119"/>
      <c r="E155" s="65"/>
      <c r="F155" s="65"/>
      <c r="G155" s="65"/>
      <c r="H155" s="65"/>
      <c r="I155" s="65"/>
      <c r="K155" s="65"/>
      <c r="L155" s="65"/>
      <c r="M155" s="65"/>
      <c r="N155" s="65"/>
      <c r="O155" s="65"/>
      <c r="P155" s="65"/>
      <c r="Q155" s="63"/>
      <c r="R155" s="120"/>
      <c r="T155" s="63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</row>
    <row r="156" spans="1:229" s="64" customFormat="1">
      <c r="A156" s="48"/>
      <c r="B156" s="117"/>
      <c r="C156" s="118"/>
      <c r="D156" s="119"/>
      <c r="E156" s="65"/>
      <c r="F156" s="65"/>
      <c r="G156" s="65"/>
      <c r="H156" s="65"/>
      <c r="I156" s="65"/>
      <c r="K156" s="65"/>
      <c r="L156" s="65"/>
      <c r="M156" s="65"/>
      <c r="N156" s="65"/>
      <c r="O156" s="65"/>
      <c r="P156" s="65"/>
      <c r="Q156" s="63"/>
      <c r="R156" s="120"/>
      <c r="T156" s="63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</row>
    <row r="157" spans="1:229" s="64" customFormat="1">
      <c r="A157" s="48"/>
      <c r="B157" s="117"/>
      <c r="C157" s="118"/>
      <c r="D157" s="119"/>
      <c r="E157" s="65"/>
      <c r="F157" s="65"/>
      <c r="G157" s="65"/>
      <c r="H157" s="65"/>
      <c r="I157" s="65"/>
      <c r="K157" s="65"/>
      <c r="L157" s="65"/>
      <c r="M157" s="65"/>
      <c r="N157" s="65"/>
      <c r="O157" s="65"/>
      <c r="P157" s="65"/>
      <c r="Q157" s="63"/>
      <c r="R157" s="120"/>
      <c r="T157" s="63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</row>
    <row r="158" spans="1:229" s="64" customFormat="1">
      <c r="A158" s="48"/>
      <c r="B158" s="117"/>
      <c r="C158" s="118"/>
      <c r="D158" s="119"/>
      <c r="E158" s="65"/>
      <c r="F158" s="65"/>
      <c r="G158" s="65"/>
      <c r="H158" s="65"/>
      <c r="I158" s="65"/>
      <c r="K158" s="65"/>
      <c r="L158" s="65"/>
      <c r="M158" s="65"/>
      <c r="N158" s="65"/>
      <c r="O158" s="65"/>
      <c r="P158" s="65"/>
      <c r="Q158" s="63"/>
      <c r="R158" s="120"/>
      <c r="T158" s="63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</row>
    <row r="159" spans="1:229" s="64" customFormat="1">
      <c r="A159" s="48"/>
      <c r="B159" s="117"/>
      <c r="C159" s="118"/>
      <c r="D159" s="119"/>
      <c r="E159" s="65"/>
      <c r="F159" s="65"/>
      <c r="G159" s="65"/>
      <c r="H159" s="65"/>
      <c r="I159" s="65"/>
      <c r="K159" s="65"/>
      <c r="L159" s="65"/>
      <c r="M159" s="65"/>
      <c r="N159" s="65"/>
      <c r="O159" s="65"/>
      <c r="P159" s="65"/>
      <c r="Q159" s="63"/>
      <c r="R159" s="120"/>
      <c r="T159" s="63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</row>
    <row r="160" spans="1:229" s="64" customFormat="1">
      <c r="A160" s="48"/>
      <c r="B160" s="117"/>
      <c r="C160" s="118"/>
      <c r="D160" s="119"/>
      <c r="E160" s="65"/>
      <c r="F160" s="65"/>
      <c r="G160" s="65"/>
      <c r="H160" s="65"/>
      <c r="I160" s="65"/>
      <c r="K160" s="65"/>
      <c r="L160" s="65"/>
      <c r="M160" s="65"/>
      <c r="N160" s="65"/>
      <c r="O160" s="65"/>
      <c r="P160" s="65"/>
      <c r="Q160" s="63"/>
      <c r="R160" s="120"/>
      <c r="T160" s="63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</row>
    <row r="161" spans="1:229" s="64" customFormat="1">
      <c r="A161" s="48"/>
      <c r="B161" s="117"/>
      <c r="C161" s="118"/>
      <c r="D161" s="119"/>
      <c r="E161" s="65"/>
      <c r="F161" s="65"/>
      <c r="G161" s="65"/>
      <c r="H161" s="65"/>
      <c r="I161" s="65"/>
      <c r="K161" s="65"/>
      <c r="L161" s="65"/>
      <c r="M161" s="65"/>
      <c r="N161" s="65"/>
      <c r="O161" s="65"/>
      <c r="P161" s="65"/>
      <c r="Q161" s="63"/>
      <c r="R161" s="120"/>
      <c r="T161" s="63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</row>
    <row r="162" spans="1:229" s="64" customFormat="1">
      <c r="A162" s="48"/>
      <c r="B162" s="117"/>
      <c r="C162" s="118"/>
      <c r="D162" s="119"/>
      <c r="E162" s="65"/>
      <c r="F162" s="65"/>
      <c r="G162" s="65"/>
      <c r="H162" s="65"/>
      <c r="I162" s="65"/>
      <c r="K162" s="65"/>
      <c r="L162" s="65"/>
      <c r="M162" s="65"/>
      <c r="N162" s="65"/>
      <c r="O162" s="65"/>
      <c r="P162" s="65"/>
      <c r="Q162" s="63"/>
      <c r="R162" s="120"/>
      <c r="T162" s="63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</row>
    <row r="163" spans="1:229" s="64" customFormat="1">
      <c r="A163" s="48"/>
      <c r="B163" s="117"/>
      <c r="C163" s="118"/>
      <c r="D163" s="119"/>
      <c r="E163" s="65"/>
      <c r="F163" s="65"/>
      <c r="G163" s="65"/>
      <c r="H163" s="65"/>
      <c r="I163" s="65"/>
      <c r="K163" s="65"/>
      <c r="L163" s="65"/>
      <c r="M163" s="65"/>
      <c r="N163" s="65"/>
      <c r="O163" s="65"/>
      <c r="P163" s="65"/>
      <c r="Q163" s="63"/>
      <c r="R163" s="120"/>
      <c r="T163" s="63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</row>
    <row r="164" spans="1:229" s="64" customFormat="1">
      <c r="A164" s="48"/>
      <c r="B164" s="117"/>
      <c r="C164" s="118"/>
      <c r="D164" s="119"/>
      <c r="E164" s="65"/>
      <c r="F164" s="65"/>
      <c r="G164" s="65"/>
      <c r="H164" s="65"/>
      <c r="I164" s="65"/>
      <c r="K164" s="65"/>
      <c r="L164" s="65"/>
      <c r="M164" s="65"/>
      <c r="N164" s="65"/>
      <c r="O164" s="65"/>
      <c r="P164" s="65"/>
      <c r="Q164" s="63"/>
      <c r="R164" s="120"/>
      <c r="T164" s="63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</row>
    <row r="165" spans="1:229" s="64" customFormat="1">
      <c r="A165" s="48"/>
      <c r="B165" s="117"/>
      <c r="C165" s="118"/>
      <c r="D165" s="119"/>
      <c r="E165" s="65"/>
      <c r="F165" s="65"/>
      <c r="G165" s="65"/>
      <c r="H165" s="65"/>
      <c r="I165" s="65"/>
      <c r="K165" s="65"/>
      <c r="L165" s="65"/>
      <c r="M165" s="65"/>
      <c r="N165" s="65"/>
      <c r="O165" s="65"/>
      <c r="P165" s="65"/>
      <c r="Q165" s="63"/>
      <c r="R165" s="120"/>
      <c r="T165" s="63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</row>
    <row r="166" spans="1:229" s="64" customFormat="1">
      <c r="A166" s="48"/>
      <c r="B166" s="117"/>
      <c r="C166" s="118"/>
      <c r="D166" s="119"/>
      <c r="E166" s="65"/>
      <c r="F166" s="65"/>
      <c r="G166" s="65"/>
      <c r="H166" s="65"/>
      <c r="I166" s="65"/>
      <c r="K166" s="65"/>
      <c r="L166" s="65"/>
      <c r="M166" s="65"/>
      <c r="N166" s="65"/>
      <c r="O166" s="65"/>
      <c r="P166" s="65"/>
      <c r="Q166" s="63"/>
      <c r="R166" s="120"/>
      <c r="T166" s="63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</row>
    <row r="167" spans="1:229" s="64" customFormat="1">
      <c r="A167" s="48"/>
      <c r="B167" s="117"/>
      <c r="C167" s="118"/>
      <c r="D167" s="119"/>
      <c r="E167" s="65"/>
      <c r="F167" s="65"/>
      <c r="G167" s="65"/>
      <c r="H167" s="65"/>
      <c r="I167" s="65"/>
      <c r="K167" s="65"/>
      <c r="L167" s="65"/>
      <c r="M167" s="65"/>
      <c r="N167" s="65"/>
      <c r="O167" s="65"/>
      <c r="P167" s="65"/>
      <c r="Q167" s="63"/>
      <c r="R167" s="120"/>
      <c r="T167" s="63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</row>
    <row r="168" spans="1:229" s="64" customFormat="1">
      <c r="A168" s="48"/>
      <c r="B168" s="117"/>
      <c r="C168" s="118"/>
      <c r="D168" s="119"/>
      <c r="E168" s="65"/>
      <c r="F168" s="65"/>
      <c r="G168" s="65"/>
      <c r="H168" s="65"/>
      <c r="I168" s="65"/>
      <c r="K168" s="65"/>
      <c r="L168" s="65"/>
      <c r="M168" s="65"/>
      <c r="N168" s="65"/>
      <c r="O168" s="65"/>
      <c r="P168" s="65"/>
      <c r="Q168" s="63"/>
      <c r="R168" s="120"/>
      <c r="T168" s="63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</row>
    <row r="169" spans="1:229" s="64" customFormat="1">
      <c r="A169" s="48"/>
      <c r="B169" s="117"/>
      <c r="C169" s="118"/>
      <c r="D169" s="119"/>
      <c r="E169" s="65"/>
      <c r="F169" s="65"/>
      <c r="G169" s="65"/>
      <c r="H169" s="65"/>
      <c r="I169" s="65"/>
      <c r="K169" s="65"/>
      <c r="L169" s="65"/>
      <c r="M169" s="65"/>
      <c r="N169" s="65"/>
      <c r="O169" s="65"/>
      <c r="P169" s="65"/>
      <c r="Q169" s="63"/>
      <c r="R169" s="120"/>
      <c r="T169" s="63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</row>
    <row r="170" spans="1:229" s="64" customFormat="1">
      <c r="A170" s="48"/>
      <c r="B170" s="117"/>
      <c r="C170" s="118"/>
      <c r="D170" s="119"/>
      <c r="E170" s="65"/>
      <c r="F170" s="65"/>
      <c r="G170" s="65"/>
      <c r="H170" s="65"/>
      <c r="I170" s="65"/>
      <c r="K170" s="65"/>
      <c r="L170" s="65"/>
      <c r="M170" s="65"/>
      <c r="N170" s="65"/>
      <c r="O170" s="65"/>
      <c r="P170" s="65"/>
      <c r="Q170" s="63"/>
      <c r="R170" s="120"/>
      <c r="T170" s="63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</row>
    <row r="171" spans="1:229" s="64" customFormat="1">
      <c r="A171" s="48"/>
      <c r="B171" s="117"/>
      <c r="C171" s="118"/>
      <c r="D171" s="119"/>
      <c r="E171" s="65"/>
      <c r="F171" s="65"/>
      <c r="G171" s="65"/>
      <c r="H171" s="65"/>
      <c r="I171" s="65"/>
      <c r="K171" s="65"/>
      <c r="L171" s="65"/>
      <c r="M171" s="65"/>
      <c r="N171" s="65"/>
      <c r="O171" s="65"/>
      <c r="P171" s="65"/>
      <c r="Q171" s="63"/>
      <c r="R171" s="120"/>
      <c r="T171" s="63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</row>
    <row r="172" spans="1:229" s="64" customFormat="1">
      <c r="A172" s="48"/>
      <c r="B172" s="117"/>
      <c r="C172" s="118"/>
      <c r="D172" s="119"/>
      <c r="E172" s="65"/>
      <c r="F172" s="65"/>
      <c r="G172" s="65"/>
      <c r="H172" s="65"/>
      <c r="I172" s="65"/>
      <c r="K172" s="65"/>
      <c r="L172" s="65"/>
      <c r="M172" s="65"/>
      <c r="N172" s="65"/>
      <c r="O172" s="65"/>
      <c r="P172" s="65"/>
      <c r="Q172" s="63"/>
      <c r="R172" s="120"/>
      <c r="T172" s="63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</row>
    <row r="173" spans="1:229" s="64" customFormat="1">
      <c r="A173" s="48"/>
      <c r="B173" s="117"/>
      <c r="C173" s="118"/>
      <c r="D173" s="119"/>
      <c r="E173" s="65"/>
      <c r="F173" s="65"/>
      <c r="G173" s="65"/>
      <c r="H173" s="65"/>
      <c r="I173" s="65"/>
      <c r="K173" s="65"/>
      <c r="L173" s="65"/>
      <c r="M173" s="65"/>
      <c r="N173" s="65"/>
      <c r="O173" s="65"/>
      <c r="P173" s="65"/>
      <c r="Q173" s="63"/>
      <c r="R173" s="120"/>
      <c r="T173" s="63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</row>
    <row r="174" spans="1:229" s="64" customFormat="1">
      <c r="A174" s="48"/>
      <c r="B174" s="117"/>
      <c r="C174" s="118"/>
      <c r="D174" s="119"/>
      <c r="E174" s="65"/>
      <c r="F174" s="65"/>
      <c r="G174" s="65"/>
      <c r="H174" s="65"/>
      <c r="I174" s="65"/>
      <c r="K174" s="65"/>
      <c r="L174" s="65"/>
      <c r="M174" s="65"/>
      <c r="N174" s="65"/>
      <c r="O174" s="65"/>
      <c r="P174" s="65"/>
      <c r="Q174" s="63"/>
      <c r="R174" s="120"/>
      <c r="T174" s="63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</row>
    <row r="175" spans="1:229" s="64" customFormat="1">
      <c r="A175" s="48"/>
      <c r="B175" s="117"/>
      <c r="C175" s="118"/>
      <c r="D175" s="119"/>
      <c r="E175" s="65"/>
      <c r="F175" s="65"/>
      <c r="G175" s="65"/>
      <c r="H175" s="65"/>
      <c r="I175" s="65"/>
      <c r="K175" s="65"/>
      <c r="L175" s="65"/>
      <c r="M175" s="65"/>
      <c r="N175" s="65"/>
      <c r="O175" s="65"/>
      <c r="P175" s="65"/>
      <c r="Q175" s="63"/>
      <c r="R175" s="120"/>
      <c r="T175" s="63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</row>
    <row r="176" spans="1:229" s="64" customFormat="1">
      <c r="A176" s="48"/>
      <c r="B176" s="117"/>
      <c r="C176" s="118"/>
      <c r="D176" s="119"/>
      <c r="E176" s="65"/>
      <c r="F176" s="65"/>
      <c r="G176" s="65"/>
      <c r="H176" s="65"/>
      <c r="I176" s="65"/>
      <c r="K176" s="65"/>
      <c r="L176" s="65"/>
      <c r="M176" s="65"/>
      <c r="N176" s="65"/>
      <c r="O176" s="65"/>
      <c r="P176" s="65"/>
      <c r="Q176" s="63"/>
      <c r="R176" s="120"/>
      <c r="T176" s="63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</row>
    <row r="177" spans="1:229" s="64" customFormat="1">
      <c r="A177" s="48"/>
      <c r="B177" s="117"/>
      <c r="C177" s="118"/>
      <c r="D177" s="119"/>
      <c r="E177" s="65"/>
      <c r="F177" s="65"/>
      <c r="G177" s="65"/>
      <c r="H177" s="65"/>
      <c r="I177" s="65"/>
      <c r="K177" s="65"/>
      <c r="L177" s="65"/>
      <c r="M177" s="65"/>
      <c r="N177" s="65"/>
      <c r="O177" s="65"/>
      <c r="P177" s="65"/>
      <c r="Q177" s="63"/>
      <c r="R177" s="120"/>
      <c r="T177" s="63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</row>
    <row r="178" spans="1:229" s="64" customFormat="1">
      <c r="A178" s="48"/>
      <c r="B178" s="117"/>
      <c r="C178" s="118"/>
      <c r="D178" s="119"/>
      <c r="E178" s="65"/>
      <c r="F178" s="65"/>
      <c r="G178" s="65"/>
      <c r="H178" s="65"/>
      <c r="I178" s="65"/>
      <c r="K178" s="65"/>
      <c r="L178" s="65"/>
      <c r="M178" s="65"/>
      <c r="N178" s="65"/>
      <c r="O178" s="65"/>
      <c r="P178" s="65"/>
      <c r="Q178" s="63"/>
      <c r="R178" s="120"/>
      <c r="T178" s="63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</row>
    <row r="179" spans="1:229" s="64" customFormat="1">
      <c r="A179" s="48"/>
      <c r="B179" s="117"/>
      <c r="C179" s="118"/>
      <c r="D179" s="119"/>
      <c r="E179" s="65"/>
      <c r="F179" s="65"/>
      <c r="G179" s="65"/>
      <c r="H179" s="65"/>
      <c r="I179" s="65"/>
      <c r="K179" s="65"/>
      <c r="L179" s="65"/>
      <c r="M179" s="65"/>
      <c r="N179" s="65"/>
      <c r="O179" s="65"/>
      <c r="P179" s="65"/>
      <c r="Q179" s="63"/>
      <c r="R179" s="120"/>
      <c r="T179" s="63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</row>
    <row r="180" spans="1:229" s="64" customFormat="1">
      <c r="A180" s="48"/>
      <c r="B180" s="117"/>
      <c r="C180" s="118"/>
      <c r="D180" s="119"/>
      <c r="E180" s="65"/>
      <c r="F180" s="65"/>
      <c r="G180" s="65"/>
      <c r="H180" s="65"/>
      <c r="I180" s="65"/>
      <c r="K180" s="65"/>
      <c r="L180" s="65"/>
      <c r="M180" s="65"/>
      <c r="N180" s="65"/>
      <c r="O180" s="65"/>
      <c r="P180" s="65"/>
      <c r="Q180" s="63"/>
      <c r="R180" s="120"/>
      <c r="T180" s="63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</row>
    <row r="181" spans="1:229" s="64" customFormat="1">
      <c r="A181" s="48"/>
      <c r="B181" s="117"/>
      <c r="C181" s="118"/>
      <c r="D181" s="119"/>
      <c r="E181" s="65"/>
      <c r="F181" s="65"/>
      <c r="G181" s="65"/>
      <c r="H181" s="65"/>
      <c r="I181" s="65"/>
      <c r="K181" s="65"/>
      <c r="L181" s="65"/>
      <c r="M181" s="65"/>
      <c r="N181" s="65"/>
      <c r="O181" s="65"/>
      <c r="P181" s="65"/>
      <c r="Q181" s="63"/>
      <c r="R181" s="120"/>
      <c r="T181" s="63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</row>
    <row r="182" spans="1:229" s="64" customFormat="1">
      <c r="A182" s="48"/>
      <c r="B182" s="117"/>
      <c r="C182" s="118"/>
      <c r="D182" s="119"/>
      <c r="E182" s="65"/>
      <c r="F182" s="65"/>
      <c r="G182" s="65"/>
      <c r="H182" s="65"/>
      <c r="I182" s="65"/>
      <c r="K182" s="65"/>
      <c r="L182" s="65"/>
      <c r="M182" s="65"/>
      <c r="N182" s="65"/>
      <c r="O182" s="65"/>
      <c r="P182" s="65"/>
      <c r="Q182" s="63"/>
      <c r="R182" s="120"/>
      <c r="T182" s="63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</row>
    <row r="183" spans="1:229" s="64" customFormat="1">
      <c r="A183" s="48"/>
      <c r="B183" s="117"/>
      <c r="C183" s="118"/>
      <c r="D183" s="119"/>
      <c r="E183" s="65"/>
      <c r="F183" s="65"/>
      <c r="G183" s="65"/>
      <c r="H183" s="65"/>
      <c r="I183" s="65"/>
      <c r="K183" s="65"/>
      <c r="L183" s="65"/>
      <c r="M183" s="65"/>
      <c r="N183" s="65"/>
      <c r="O183" s="65"/>
      <c r="P183" s="65"/>
      <c r="Q183" s="63"/>
      <c r="R183" s="120"/>
      <c r="T183" s="63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</row>
    <row r="184" spans="1:229" s="64" customFormat="1">
      <c r="A184" s="48"/>
      <c r="B184" s="117"/>
      <c r="C184" s="118"/>
      <c r="D184" s="119"/>
      <c r="E184" s="65"/>
      <c r="F184" s="65"/>
      <c r="G184" s="65"/>
      <c r="H184" s="65"/>
      <c r="I184" s="65"/>
      <c r="K184" s="65"/>
      <c r="L184" s="65"/>
      <c r="M184" s="65"/>
      <c r="N184" s="65"/>
      <c r="O184" s="65"/>
      <c r="P184" s="65"/>
      <c r="Q184" s="63"/>
      <c r="R184" s="120"/>
      <c r="T184" s="63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</row>
    <row r="185" spans="1:229" s="64" customFormat="1">
      <c r="A185" s="48"/>
      <c r="B185" s="117"/>
      <c r="C185" s="118"/>
      <c r="D185" s="119"/>
      <c r="E185" s="65"/>
      <c r="F185" s="65"/>
      <c r="G185" s="65"/>
      <c r="H185" s="65"/>
      <c r="I185" s="65"/>
      <c r="K185" s="65"/>
      <c r="L185" s="65"/>
      <c r="M185" s="65"/>
      <c r="N185" s="65"/>
      <c r="O185" s="65"/>
      <c r="P185" s="65"/>
      <c r="Q185" s="63"/>
      <c r="R185" s="120"/>
      <c r="T185" s="63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</row>
    <row r="186" spans="1:229" s="64" customFormat="1">
      <c r="A186" s="48"/>
      <c r="B186" s="117"/>
      <c r="C186" s="118"/>
      <c r="D186" s="119"/>
      <c r="E186" s="65"/>
      <c r="F186" s="65"/>
      <c r="G186" s="65"/>
      <c r="H186" s="65"/>
      <c r="I186" s="65"/>
      <c r="K186" s="65"/>
      <c r="L186" s="65"/>
      <c r="M186" s="65"/>
      <c r="N186" s="65"/>
      <c r="O186" s="65"/>
      <c r="P186" s="65"/>
      <c r="Q186" s="63"/>
      <c r="R186" s="120"/>
      <c r="T186" s="63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</row>
    <row r="187" spans="1:229" s="64" customFormat="1">
      <c r="A187" s="48"/>
      <c r="B187" s="117"/>
      <c r="C187" s="118"/>
      <c r="D187" s="119"/>
      <c r="E187" s="65"/>
      <c r="F187" s="65"/>
      <c r="G187" s="65"/>
      <c r="H187" s="65"/>
      <c r="I187" s="65"/>
      <c r="K187" s="65"/>
      <c r="L187" s="65"/>
      <c r="M187" s="65"/>
      <c r="N187" s="65"/>
      <c r="O187" s="65"/>
      <c r="P187" s="65"/>
      <c r="Q187" s="63"/>
      <c r="R187" s="120"/>
      <c r="T187" s="63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</row>
    <row r="188" spans="1:229" s="64" customFormat="1">
      <c r="A188" s="48"/>
      <c r="B188" s="117"/>
      <c r="C188" s="118"/>
      <c r="D188" s="119"/>
      <c r="E188" s="65"/>
      <c r="F188" s="65"/>
      <c r="G188" s="65"/>
      <c r="H188" s="65"/>
      <c r="I188" s="65"/>
      <c r="K188" s="65"/>
      <c r="L188" s="65"/>
      <c r="M188" s="65"/>
      <c r="N188" s="65"/>
      <c r="O188" s="65"/>
      <c r="P188" s="65"/>
      <c r="Q188" s="63"/>
      <c r="R188" s="120"/>
      <c r="T188" s="63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</row>
    <row r="189" spans="1:229" s="64" customFormat="1">
      <c r="A189" s="48"/>
      <c r="B189" s="117"/>
      <c r="C189" s="118"/>
      <c r="D189" s="119"/>
      <c r="E189" s="65"/>
      <c r="F189" s="65"/>
      <c r="G189" s="65"/>
      <c r="H189" s="65"/>
      <c r="I189" s="65"/>
      <c r="K189" s="65"/>
      <c r="L189" s="65"/>
      <c r="M189" s="65"/>
      <c r="N189" s="65"/>
      <c r="O189" s="65"/>
      <c r="P189" s="65"/>
      <c r="Q189" s="63"/>
      <c r="R189" s="120"/>
      <c r="T189" s="63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</row>
    <row r="190" spans="1:229" s="64" customFormat="1">
      <c r="A190" s="48"/>
      <c r="B190" s="117"/>
      <c r="C190" s="118"/>
      <c r="D190" s="119"/>
      <c r="E190" s="65"/>
      <c r="F190" s="65"/>
      <c r="G190" s="65"/>
      <c r="H190" s="65"/>
      <c r="I190" s="65"/>
      <c r="K190" s="65"/>
      <c r="L190" s="65"/>
      <c r="M190" s="65"/>
      <c r="N190" s="65"/>
      <c r="O190" s="65"/>
      <c r="P190" s="65"/>
      <c r="Q190" s="63"/>
      <c r="R190" s="120"/>
      <c r="T190" s="63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</row>
    <row r="191" spans="1:229" s="64" customFormat="1">
      <c r="A191" s="48"/>
      <c r="B191" s="117"/>
      <c r="C191" s="118"/>
      <c r="D191" s="119"/>
      <c r="E191" s="65"/>
      <c r="F191" s="65"/>
      <c r="G191" s="65"/>
      <c r="H191" s="65"/>
      <c r="I191" s="65"/>
      <c r="K191" s="65"/>
      <c r="L191" s="65"/>
      <c r="M191" s="65"/>
      <c r="N191" s="65"/>
      <c r="O191" s="65"/>
      <c r="P191" s="65"/>
      <c r="Q191" s="63"/>
      <c r="R191" s="120"/>
      <c r="T191" s="63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</row>
    <row r="192" spans="1:229" s="64" customFormat="1">
      <c r="A192" s="48"/>
      <c r="B192" s="117"/>
      <c r="C192" s="118"/>
      <c r="D192" s="119"/>
      <c r="E192" s="65"/>
      <c r="F192" s="65"/>
      <c r="G192" s="65"/>
      <c r="H192" s="65"/>
      <c r="I192" s="65"/>
      <c r="K192" s="65"/>
      <c r="L192" s="65"/>
      <c r="M192" s="65"/>
      <c r="N192" s="65"/>
      <c r="O192" s="65"/>
      <c r="P192" s="65"/>
      <c r="Q192" s="63"/>
      <c r="R192" s="120"/>
      <c r="T192" s="63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</row>
    <row r="193" spans="1:229" s="64" customFormat="1">
      <c r="A193" s="48"/>
      <c r="B193" s="117"/>
      <c r="C193" s="118"/>
      <c r="D193" s="119"/>
      <c r="E193" s="65"/>
      <c r="F193" s="65"/>
      <c r="G193" s="65"/>
      <c r="H193" s="65"/>
      <c r="I193" s="65"/>
      <c r="K193" s="65"/>
      <c r="L193" s="65"/>
      <c r="M193" s="65"/>
      <c r="N193" s="65"/>
      <c r="O193" s="65"/>
      <c r="P193" s="65"/>
      <c r="Q193" s="63"/>
      <c r="R193" s="120"/>
      <c r="T193" s="63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</row>
    <row r="194" spans="1:229" s="64" customFormat="1">
      <c r="A194" s="48"/>
      <c r="B194" s="117"/>
      <c r="C194" s="118"/>
      <c r="D194" s="119"/>
      <c r="E194" s="65"/>
      <c r="F194" s="65"/>
      <c r="G194" s="65"/>
      <c r="H194" s="65"/>
      <c r="I194" s="65"/>
      <c r="K194" s="65"/>
      <c r="L194" s="65"/>
      <c r="M194" s="65"/>
      <c r="N194" s="65"/>
      <c r="O194" s="65"/>
      <c r="P194" s="65"/>
      <c r="Q194" s="63"/>
      <c r="R194" s="120"/>
      <c r="T194" s="63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</row>
    <row r="195" spans="1:229" s="64" customFormat="1">
      <c r="A195" s="48"/>
      <c r="B195" s="117"/>
      <c r="C195" s="118"/>
      <c r="D195" s="119"/>
      <c r="E195" s="65"/>
      <c r="F195" s="65"/>
      <c r="G195" s="65"/>
      <c r="H195" s="65"/>
      <c r="I195" s="65"/>
      <c r="K195" s="65"/>
      <c r="L195" s="65"/>
      <c r="M195" s="65"/>
      <c r="N195" s="65"/>
      <c r="O195" s="65"/>
      <c r="P195" s="65"/>
      <c r="Q195" s="63"/>
      <c r="R195" s="120"/>
      <c r="T195" s="63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</row>
    <row r="196" spans="1:229" s="64" customFormat="1">
      <c r="A196" s="48"/>
      <c r="B196" s="117"/>
      <c r="C196" s="118"/>
      <c r="D196" s="119"/>
      <c r="E196" s="65"/>
      <c r="F196" s="65"/>
      <c r="G196" s="65"/>
      <c r="H196" s="65"/>
      <c r="I196" s="65"/>
      <c r="K196" s="65"/>
      <c r="L196" s="65"/>
      <c r="M196" s="65"/>
      <c r="N196" s="65"/>
      <c r="O196" s="65"/>
      <c r="P196" s="65"/>
      <c r="Q196" s="63"/>
      <c r="R196" s="120"/>
      <c r="T196" s="63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</row>
    <row r="197" spans="1:229" s="64" customFormat="1">
      <c r="A197" s="48"/>
      <c r="B197" s="117"/>
      <c r="C197" s="118"/>
      <c r="D197" s="119"/>
      <c r="E197" s="65"/>
      <c r="F197" s="65"/>
      <c r="G197" s="65"/>
      <c r="H197" s="65"/>
      <c r="I197" s="65"/>
      <c r="K197" s="65"/>
      <c r="L197" s="65"/>
      <c r="M197" s="65"/>
      <c r="N197" s="65"/>
      <c r="O197" s="65"/>
      <c r="P197" s="65"/>
      <c r="Q197" s="63"/>
      <c r="R197" s="120"/>
      <c r="T197" s="63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</row>
    <row r="198" spans="1:229" s="64" customFormat="1">
      <c r="A198" s="48"/>
      <c r="B198" s="117"/>
      <c r="C198" s="118"/>
      <c r="D198" s="119"/>
      <c r="E198" s="65"/>
      <c r="F198" s="65"/>
      <c r="G198" s="65"/>
      <c r="H198" s="65"/>
      <c r="I198" s="65"/>
      <c r="K198" s="65"/>
      <c r="L198" s="65"/>
      <c r="M198" s="65"/>
      <c r="N198" s="65"/>
      <c r="O198" s="65"/>
      <c r="P198" s="65"/>
      <c r="Q198" s="63"/>
      <c r="R198" s="120"/>
      <c r="T198" s="63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65"/>
      <c r="GV198" s="65"/>
      <c r="GW198" s="65"/>
      <c r="GX198" s="65"/>
      <c r="GY198" s="65"/>
      <c r="GZ198" s="65"/>
      <c r="HA198" s="65"/>
      <c r="HB198" s="65"/>
      <c r="HC198" s="65"/>
      <c r="HD198" s="65"/>
      <c r="HE198" s="65"/>
      <c r="HF198" s="65"/>
      <c r="HG198" s="65"/>
      <c r="HH198" s="65"/>
      <c r="HI198" s="65"/>
      <c r="HJ198" s="65"/>
      <c r="HK198" s="65"/>
      <c r="HL198" s="65"/>
      <c r="HM198" s="65"/>
      <c r="HN198" s="65"/>
      <c r="HO198" s="65"/>
      <c r="HP198" s="65"/>
      <c r="HQ198" s="65"/>
      <c r="HR198" s="65"/>
      <c r="HS198" s="65"/>
      <c r="HT198" s="65"/>
      <c r="HU198" s="65"/>
    </row>
    <row r="199" spans="1:229" s="64" customFormat="1">
      <c r="A199" s="48"/>
      <c r="B199" s="117"/>
      <c r="C199" s="118"/>
      <c r="D199" s="119"/>
      <c r="E199" s="65"/>
      <c r="F199" s="65"/>
      <c r="G199" s="65"/>
      <c r="H199" s="65"/>
      <c r="I199" s="65"/>
      <c r="K199" s="65"/>
      <c r="L199" s="65"/>
      <c r="M199" s="65"/>
      <c r="N199" s="65"/>
      <c r="O199" s="65"/>
      <c r="P199" s="65"/>
      <c r="Q199" s="63"/>
      <c r="R199" s="120"/>
      <c r="T199" s="63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Q199" s="65"/>
      <c r="GR199" s="65"/>
      <c r="GS199" s="65"/>
      <c r="GT199" s="65"/>
      <c r="GU199" s="65"/>
      <c r="GV199" s="65"/>
      <c r="GW199" s="65"/>
      <c r="GX199" s="65"/>
      <c r="GY199" s="65"/>
      <c r="GZ199" s="65"/>
      <c r="HA199" s="65"/>
      <c r="HB199" s="65"/>
      <c r="HC199" s="65"/>
      <c r="HD199" s="65"/>
      <c r="HE199" s="65"/>
      <c r="HF199" s="65"/>
      <c r="HG199" s="65"/>
      <c r="HH199" s="65"/>
      <c r="HI199" s="65"/>
      <c r="HJ199" s="65"/>
      <c r="HK199" s="65"/>
      <c r="HL199" s="65"/>
      <c r="HM199" s="65"/>
      <c r="HN199" s="65"/>
      <c r="HO199" s="65"/>
      <c r="HP199" s="65"/>
      <c r="HQ199" s="65"/>
      <c r="HR199" s="65"/>
      <c r="HS199" s="65"/>
      <c r="HT199" s="65"/>
      <c r="HU199" s="65"/>
    </row>
    <row r="200" spans="1:229" s="64" customFormat="1">
      <c r="A200" s="48"/>
      <c r="B200" s="117"/>
      <c r="C200" s="118"/>
      <c r="D200" s="119"/>
      <c r="E200" s="65"/>
      <c r="F200" s="65"/>
      <c r="G200" s="65"/>
      <c r="H200" s="65"/>
      <c r="I200" s="65"/>
      <c r="K200" s="65"/>
      <c r="L200" s="65"/>
      <c r="M200" s="65"/>
      <c r="N200" s="65"/>
      <c r="O200" s="65"/>
      <c r="P200" s="65"/>
      <c r="Q200" s="63"/>
      <c r="R200" s="120"/>
      <c r="T200" s="63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</row>
    <row r="201" spans="1:229" s="64" customFormat="1">
      <c r="A201" s="48"/>
      <c r="B201" s="117"/>
      <c r="C201" s="118"/>
      <c r="D201" s="119"/>
      <c r="E201" s="65"/>
      <c r="F201" s="65"/>
      <c r="G201" s="65"/>
      <c r="H201" s="65"/>
      <c r="I201" s="65"/>
      <c r="K201" s="65"/>
      <c r="L201" s="65"/>
      <c r="M201" s="65"/>
      <c r="N201" s="65"/>
      <c r="O201" s="65"/>
      <c r="P201" s="65"/>
      <c r="Q201" s="63"/>
      <c r="R201" s="120"/>
      <c r="T201" s="63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</row>
    <row r="202" spans="1:229" s="64" customFormat="1">
      <c r="A202" s="48"/>
      <c r="B202" s="117"/>
      <c r="C202" s="118"/>
      <c r="D202" s="119"/>
      <c r="E202" s="65"/>
      <c r="F202" s="65"/>
      <c r="G202" s="65"/>
      <c r="H202" s="65"/>
      <c r="I202" s="65"/>
      <c r="K202" s="65"/>
      <c r="L202" s="65"/>
      <c r="M202" s="65"/>
      <c r="N202" s="65"/>
      <c r="O202" s="65"/>
      <c r="P202" s="65"/>
      <c r="Q202" s="63"/>
      <c r="R202" s="120"/>
      <c r="T202" s="63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</row>
    <row r="203" spans="1:229" s="64" customFormat="1">
      <c r="A203" s="48"/>
      <c r="B203" s="117"/>
      <c r="C203" s="118"/>
      <c r="D203" s="119"/>
      <c r="E203" s="65"/>
      <c r="F203" s="65"/>
      <c r="G203" s="65"/>
      <c r="H203" s="65"/>
      <c r="I203" s="65"/>
      <c r="K203" s="65"/>
      <c r="L203" s="65"/>
      <c r="M203" s="65"/>
      <c r="N203" s="65"/>
      <c r="O203" s="65"/>
      <c r="P203" s="65"/>
      <c r="Q203" s="63"/>
      <c r="R203" s="120"/>
      <c r="T203" s="63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65"/>
      <c r="HE203" s="65"/>
      <c r="HF203" s="65"/>
      <c r="HG203" s="65"/>
      <c r="HH203" s="65"/>
      <c r="HI203" s="65"/>
      <c r="HJ203" s="65"/>
      <c r="HK203" s="65"/>
      <c r="HL203" s="65"/>
      <c r="HM203" s="65"/>
      <c r="HN203" s="65"/>
      <c r="HO203" s="65"/>
      <c r="HP203" s="65"/>
      <c r="HQ203" s="65"/>
      <c r="HR203" s="65"/>
      <c r="HS203" s="65"/>
      <c r="HT203" s="65"/>
      <c r="HU203" s="65"/>
    </row>
    <row r="204" spans="1:229" s="64" customFormat="1">
      <c r="A204" s="48"/>
      <c r="B204" s="117"/>
      <c r="C204" s="118"/>
      <c r="D204" s="119"/>
      <c r="E204" s="65"/>
      <c r="F204" s="65"/>
      <c r="G204" s="65"/>
      <c r="H204" s="65"/>
      <c r="I204" s="65"/>
      <c r="K204" s="65"/>
      <c r="L204" s="65"/>
      <c r="M204" s="65"/>
      <c r="N204" s="65"/>
      <c r="O204" s="65"/>
      <c r="P204" s="65"/>
      <c r="Q204" s="63"/>
      <c r="R204" s="120"/>
      <c r="T204" s="63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Q204" s="65"/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65"/>
      <c r="HE204" s="65"/>
      <c r="HF204" s="65"/>
      <c r="HG204" s="65"/>
      <c r="HH204" s="65"/>
      <c r="HI204" s="65"/>
      <c r="HJ204" s="65"/>
      <c r="HK204" s="65"/>
      <c r="HL204" s="65"/>
      <c r="HM204" s="65"/>
      <c r="HN204" s="65"/>
      <c r="HO204" s="65"/>
      <c r="HP204" s="65"/>
      <c r="HQ204" s="65"/>
      <c r="HR204" s="65"/>
      <c r="HS204" s="65"/>
      <c r="HT204" s="65"/>
      <c r="HU204" s="65"/>
    </row>
    <row r="205" spans="1:229" s="64" customFormat="1">
      <c r="A205" s="48"/>
      <c r="B205" s="117"/>
      <c r="C205" s="118"/>
      <c r="D205" s="119"/>
      <c r="E205" s="65"/>
      <c r="F205" s="65"/>
      <c r="G205" s="65"/>
      <c r="H205" s="65"/>
      <c r="I205" s="65"/>
      <c r="K205" s="65"/>
      <c r="L205" s="65"/>
      <c r="M205" s="65"/>
      <c r="N205" s="65"/>
      <c r="O205" s="65"/>
      <c r="P205" s="65"/>
      <c r="Q205" s="63"/>
      <c r="R205" s="120"/>
      <c r="T205" s="63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</row>
    <row r="206" spans="1:229" s="64" customFormat="1">
      <c r="A206" s="48"/>
      <c r="B206" s="117"/>
      <c r="C206" s="118"/>
      <c r="D206" s="119"/>
      <c r="E206" s="65"/>
      <c r="F206" s="65"/>
      <c r="G206" s="65"/>
      <c r="H206" s="65"/>
      <c r="I206" s="65"/>
      <c r="K206" s="65"/>
      <c r="L206" s="65"/>
      <c r="M206" s="65"/>
      <c r="N206" s="65"/>
      <c r="O206" s="65"/>
      <c r="P206" s="65"/>
      <c r="Q206" s="63"/>
      <c r="R206" s="120"/>
      <c r="T206" s="63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</row>
    <row r="207" spans="1:229" s="64" customFormat="1">
      <c r="A207" s="48"/>
      <c r="B207" s="117"/>
      <c r="C207" s="118"/>
      <c r="D207" s="119"/>
      <c r="E207" s="65"/>
      <c r="F207" s="65"/>
      <c r="G207" s="65"/>
      <c r="H207" s="65"/>
      <c r="I207" s="65"/>
      <c r="K207" s="65"/>
      <c r="L207" s="65"/>
      <c r="M207" s="65"/>
      <c r="N207" s="65"/>
      <c r="O207" s="65"/>
      <c r="P207" s="65"/>
      <c r="Q207" s="63"/>
      <c r="R207" s="120"/>
      <c r="T207" s="63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</row>
    <row r="208" spans="1:229" s="64" customFormat="1">
      <c r="A208" s="48"/>
      <c r="B208" s="117"/>
      <c r="C208" s="118"/>
      <c r="D208" s="119"/>
      <c r="E208" s="65"/>
      <c r="F208" s="65"/>
      <c r="G208" s="65"/>
      <c r="H208" s="65"/>
      <c r="I208" s="65"/>
      <c r="K208" s="65"/>
      <c r="L208" s="65"/>
      <c r="M208" s="65"/>
      <c r="N208" s="65"/>
      <c r="O208" s="65"/>
      <c r="P208" s="65"/>
      <c r="Q208" s="63"/>
      <c r="R208" s="120"/>
      <c r="T208" s="63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</row>
    <row r="209" spans="1:229" s="64" customFormat="1">
      <c r="A209" s="48"/>
      <c r="B209" s="117"/>
      <c r="C209" s="118"/>
      <c r="D209" s="119"/>
      <c r="E209" s="65"/>
      <c r="F209" s="65"/>
      <c r="G209" s="65"/>
      <c r="H209" s="65"/>
      <c r="I209" s="65"/>
      <c r="K209" s="65"/>
      <c r="L209" s="65"/>
      <c r="M209" s="65"/>
      <c r="N209" s="65"/>
      <c r="O209" s="65"/>
      <c r="P209" s="65"/>
      <c r="Q209" s="63"/>
      <c r="R209" s="120"/>
      <c r="T209" s="63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</row>
    <row r="210" spans="1:229" s="64" customFormat="1">
      <c r="A210" s="48"/>
      <c r="B210" s="117"/>
      <c r="C210" s="118"/>
      <c r="D210" s="119"/>
      <c r="E210" s="65"/>
      <c r="F210" s="65"/>
      <c r="G210" s="65"/>
      <c r="H210" s="65"/>
      <c r="I210" s="65"/>
      <c r="K210" s="65"/>
      <c r="L210" s="65"/>
      <c r="M210" s="65"/>
      <c r="N210" s="65"/>
      <c r="O210" s="65"/>
      <c r="P210" s="65"/>
      <c r="Q210" s="63"/>
      <c r="R210" s="120"/>
      <c r="T210" s="63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</row>
    <row r="211" spans="1:229" s="64" customFormat="1">
      <c r="A211" s="48"/>
      <c r="B211" s="117"/>
      <c r="C211" s="118"/>
      <c r="D211" s="119"/>
      <c r="E211" s="65"/>
      <c r="F211" s="65"/>
      <c r="G211" s="65"/>
      <c r="H211" s="65"/>
      <c r="I211" s="65"/>
      <c r="K211" s="65"/>
      <c r="L211" s="65"/>
      <c r="M211" s="65"/>
      <c r="N211" s="65"/>
      <c r="O211" s="65"/>
      <c r="P211" s="65"/>
      <c r="Q211" s="63"/>
      <c r="R211" s="120"/>
      <c r="T211" s="63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</row>
    <row r="212" spans="1:229" s="64" customFormat="1">
      <c r="A212" s="48"/>
      <c r="B212" s="117"/>
      <c r="C212" s="118"/>
      <c r="D212" s="119"/>
      <c r="E212" s="65"/>
      <c r="F212" s="65"/>
      <c r="G212" s="65"/>
      <c r="H212" s="65"/>
      <c r="I212" s="65"/>
      <c r="K212" s="65"/>
      <c r="L212" s="65"/>
      <c r="M212" s="65"/>
      <c r="N212" s="65"/>
      <c r="O212" s="65"/>
      <c r="P212" s="65"/>
      <c r="Q212" s="63"/>
      <c r="R212" s="120"/>
      <c r="T212" s="63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</row>
    <row r="213" spans="1:229" s="64" customFormat="1">
      <c r="A213" s="48"/>
      <c r="B213" s="117"/>
      <c r="C213" s="118"/>
      <c r="D213" s="119"/>
      <c r="E213" s="65"/>
      <c r="F213" s="65"/>
      <c r="G213" s="65"/>
      <c r="H213" s="65"/>
      <c r="I213" s="65"/>
      <c r="K213" s="65"/>
      <c r="L213" s="65"/>
      <c r="M213" s="65"/>
      <c r="N213" s="65"/>
      <c r="O213" s="65"/>
      <c r="P213" s="65"/>
      <c r="Q213" s="63"/>
      <c r="R213" s="120"/>
      <c r="T213" s="63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</row>
    <row r="214" spans="1:229" s="64" customFormat="1">
      <c r="A214" s="48"/>
      <c r="B214" s="117"/>
      <c r="C214" s="118"/>
      <c r="D214" s="119"/>
      <c r="E214" s="65"/>
      <c r="F214" s="65"/>
      <c r="G214" s="65"/>
      <c r="H214" s="65"/>
      <c r="I214" s="65"/>
      <c r="K214" s="65"/>
      <c r="L214" s="65"/>
      <c r="M214" s="65"/>
      <c r="N214" s="65"/>
      <c r="O214" s="65"/>
      <c r="P214" s="65"/>
      <c r="Q214" s="63"/>
      <c r="R214" s="120"/>
      <c r="T214" s="63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</row>
    <row r="215" spans="1:229" s="64" customFormat="1">
      <c r="A215" s="48"/>
      <c r="B215" s="117"/>
      <c r="C215" s="118"/>
      <c r="D215" s="119"/>
      <c r="E215" s="65"/>
      <c r="F215" s="65"/>
      <c r="G215" s="65"/>
      <c r="H215" s="65"/>
      <c r="I215" s="65"/>
      <c r="K215" s="65"/>
      <c r="L215" s="65"/>
      <c r="M215" s="65"/>
      <c r="N215" s="65"/>
      <c r="O215" s="65"/>
      <c r="P215" s="65"/>
      <c r="Q215" s="63"/>
      <c r="R215" s="120"/>
      <c r="T215" s="63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</row>
    <row r="216" spans="1:229" s="64" customFormat="1">
      <c r="A216" s="48"/>
      <c r="B216" s="117"/>
      <c r="C216" s="118"/>
      <c r="D216" s="119"/>
      <c r="E216" s="65"/>
      <c r="F216" s="65"/>
      <c r="G216" s="65"/>
      <c r="H216" s="65"/>
      <c r="I216" s="65"/>
      <c r="K216" s="65"/>
      <c r="L216" s="65"/>
      <c r="M216" s="65"/>
      <c r="N216" s="65"/>
      <c r="O216" s="65"/>
      <c r="P216" s="65"/>
      <c r="Q216" s="63"/>
      <c r="R216" s="120"/>
      <c r="T216" s="63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</row>
    <row r="217" spans="1:229" s="64" customFormat="1">
      <c r="A217" s="48"/>
      <c r="B217" s="117"/>
      <c r="C217" s="118"/>
      <c r="D217" s="119"/>
      <c r="E217" s="65"/>
      <c r="F217" s="65"/>
      <c r="G217" s="65"/>
      <c r="H217" s="65"/>
      <c r="I217" s="65"/>
      <c r="K217" s="65"/>
      <c r="L217" s="65"/>
      <c r="M217" s="65"/>
      <c r="N217" s="65"/>
      <c r="O217" s="65"/>
      <c r="P217" s="65"/>
      <c r="Q217" s="63"/>
      <c r="R217" s="120"/>
      <c r="T217" s="63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</row>
    <row r="218" spans="1:229" s="64" customFormat="1">
      <c r="A218" s="48"/>
      <c r="B218" s="117"/>
      <c r="C218" s="118"/>
      <c r="D218" s="119"/>
      <c r="E218" s="65"/>
      <c r="F218" s="65"/>
      <c r="G218" s="65"/>
      <c r="H218" s="65"/>
      <c r="I218" s="65"/>
      <c r="K218" s="65"/>
      <c r="L218" s="65"/>
      <c r="M218" s="65"/>
      <c r="N218" s="65"/>
      <c r="O218" s="65"/>
      <c r="P218" s="65"/>
      <c r="Q218" s="63"/>
      <c r="R218" s="120"/>
      <c r="T218" s="63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</row>
    <row r="219" spans="1:229" s="64" customFormat="1">
      <c r="A219" s="48"/>
      <c r="B219" s="117"/>
      <c r="C219" s="118"/>
      <c r="D219" s="119"/>
      <c r="E219" s="65"/>
      <c r="F219" s="65"/>
      <c r="G219" s="65"/>
      <c r="H219" s="65"/>
      <c r="I219" s="65"/>
      <c r="K219" s="65"/>
      <c r="L219" s="65"/>
      <c r="M219" s="65"/>
      <c r="N219" s="65"/>
      <c r="O219" s="65"/>
      <c r="P219" s="65"/>
      <c r="Q219" s="63"/>
      <c r="R219" s="120"/>
      <c r="T219" s="63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</row>
    <row r="220" spans="1:229" s="64" customFormat="1">
      <c r="A220" s="48"/>
      <c r="B220" s="117"/>
      <c r="C220" s="118"/>
      <c r="D220" s="119"/>
      <c r="E220" s="65"/>
      <c r="F220" s="65"/>
      <c r="G220" s="65"/>
      <c r="H220" s="65"/>
      <c r="I220" s="65"/>
      <c r="K220" s="65"/>
      <c r="L220" s="65"/>
      <c r="M220" s="65"/>
      <c r="N220" s="65"/>
      <c r="O220" s="65"/>
      <c r="P220" s="65"/>
      <c r="Q220" s="63"/>
      <c r="R220" s="120"/>
      <c r="T220" s="63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</row>
    <row r="221" spans="1:229" s="64" customFormat="1">
      <c r="A221" s="48"/>
      <c r="B221" s="117"/>
      <c r="C221" s="118"/>
      <c r="D221" s="119"/>
      <c r="E221" s="65"/>
      <c r="F221" s="65"/>
      <c r="G221" s="65"/>
      <c r="H221" s="65"/>
      <c r="I221" s="65"/>
      <c r="K221" s="65"/>
      <c r="L221" s="65"/>
      <c r="M221" s="65"/>
      <c r="N221" s="65"/>
      <c r="O221" s="65"/>
      <c r="P221" s="65"/>
      <c r="Q221" s="63"/>
      <c r="R221" s="120"/>
      <c r="T221" s="63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</row>
    <row r="222" spans="1:229" s="64" customFormat="1">
      <c r="A222" s="48"/>
      <c r="B222" s="117"/>
      <c r="C222" s="118"/>
      <c r="D222" s="119"/>
      <c r="E222" s="65"/>
      <c r="F222" s="65"/>
      <c r="G222" s="65"/>
      <c r="H222" s="65"/>
      <c r="I222" s="65"/>
      <c r="K222" s="65"/>
      <c r="L222" s="65"/>
      <c r="M222" s="65"/>
      <c r="N222" s="65"/>
      <c r="O222" s="65"/>
      <c r="P222" s="65"/>
      <c r="Q222" s="63"/>
      <c r="R222" s="120"/>
      <c r="T222" s="63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</row>
    <row r="223" spans="1:229" s="64" customFormat="1">
      <c r="A223" s="48"/>
      <c r="B223" s="117"/>
      <c r="C223" s="118"/>
      <c r="D223" s="119"/>
      <c r="E223" s="65"/>
      <c r="F223" s="65"/>
      <c r="G223" s="65"/>
      <c r="H223" s="65"/>
      <c r="I223" s="65"/>
      <c r="K223" s="65"/>
      <c r="L223" s="65"/>
      <c r="M223" s="65"/>
      <c r="N223" s="65"/>
      <c r="O223" s="65"/>
      <c r="P223" s="65"/>
      <c r="Q223" s="63"/>
      <c r="R223" s="120"/>
      <c r="T223" s="63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</row>
    <row r="224" spans="1:229" s="64" customFormat="1">
      <c r="A224" s="48"/>
      <c r="B224" s="117"/>
      <c r="C224" s="118"/>
      <c r="D224" s="119"/>
      <c r="E224" s="65"/>
      <c r="F224" s="65"/>
      <c r="G224" s="65"/>
      <c r="H224" s="65"/>
      <c r="I224" s="65"/>
      <c r="K224" s="65"/>
      <c r="L224" s="65"/>
      <c r="M224" s="65"/>
      <c r="N224" s="65"/>
      <c r="O224" s="65"/>
      <c r="P224" s="65"/>
      <c r="Q224" s="63"/>
      <c r="R224" s="120"/>
      <c r="T224" s="63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</row>
    <row r="225" spans="1:229" s="64" customFormat="1">
      <c r="A225" s="48"/>
      <c r="B225" s="117"/>
      <c r="C225" s="118"/>
      <c r="D225" s="119"/>
      <c r="E225" s="65"/>
      <c r="F225" s="65"/>
      <c r="G225" s="65"/>
      <c r="H225" s="65"/>
      <c r="I225" s="65"/>
      <c r="K225" s="65"/>
      <c r="L225" s="65"/>
      <c r="M225" s="65"/>
      <c r="N225" s="65"/>
      <c r="O225" s="65"/>
      <c r="P225" s="65"/>
      <c r="Q225" s="63"/>
      <c r="R225" s="120"/>
      <c r="T225" s="63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</row>
    <row r="226" spans="1:229" s="64" customFormat="1">
      <c r="A226" s="48"/>
      <c r="B226" s="117"/>
      <c r="C226" s="118"/>
      <c r="D226" s="119"/>
      <c r="E226" s="65"/>
      <c r="F226" s="65"/>
      <c r="G226" s="65"/>
      <c r="H226" s="65"/>
      <c r="I226" s="65"/>
      <c r="K226" s="65"/>
      <c r="L226" s="65"/>
      <c r="M226" s="65"/>
      <c r="N226" s="65"/>
      <c r="O226" s="65"/>
      <c r="P226" s="65"/>
      <c r="Q226" s="63"/>
      <c r="R226" s="120"/>
      <c r="T226" s="63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</row>
    <row r="227" spans="1:229" s="64" customFormat="1">
      <c r="A227" s="48"/>
      <c r="B227" s="117"/>
      <c r="C227" s="118"/>
      <c r="D227" s="119"/>
      <c r="E227" s="65"/>
      <c r="F227" s="65"/>
      <c r="G227" s="65"/>
      <c r="H227" s="65"/>
      <c r="I227" s="65"/>
      <c r="K227" s="65"/>
      <c r="L227" s="65"/>
      <c r="M227" s="65"/>
      <c r="N227" s="65"/>
      <c r="O227" s="65"/>
      <c r="P227" s="65"/>
      <c r="Q227" s="63"/>
      <c r="R227" s="120"/>
      <c r="T227" s="63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</row>
    <row r="228" spans="1:229" s="64" customFormat="1">
      <c r="A228" s="48"/>
      <c r="B228" s="117"/>
      <c r="C228" s="118"/>
      <c r="D228" s="119"/>
      <c r="E228" s="65"/>
      <c r="F228" s="65"/>
      <c r="G228" s="65"/>
      <c r="H228" s="65"/>
      <c r="I228" s="65"/>
      <c r="K228" s="65"/>
      <c r="L228" s="65"/>
      <c r="M228" s="65"/>
      <c r="N228" s="65"/>
      <c r="O228" s="65"/>
      <c r="P228" s="65"/>
      <c r="Q228" s="63"/>
      <c r="R228" s="120"/>
      <c r="T228" s="63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</row>
    <row r="229" spans="1:229" s="64" customFormat="1">
      <c r="A229" s="48"/>
      <c r="B229" s="117"/>
      <c r="C229" s="118"/>
      <c r="D229" s="119"/>
      <c r="E229" s="65"/>
      <c r="F229" s="65"/>
      <c r="G229" s="65"/>
      <c r="H229" s="65"/>
      <c r="I229" s="65"/>
      <c r="K229" s="65"/>
      <c r="L229" s="65"/>
      <c r="M229" s="65"/>
      <c r="N229" s="65"/>
      <c r="O229" s="65"/>
      <c r="P229" s="65"/>
      <c r="Q229" s="63"/>
      <c r="R229" s="120"/>
      <c r="T229" s="63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</row>
    <row r="230" spans="1:229" s="64" customFormat="1">
      <c r="A230" s="48"/>
      <c r="B230" s="117"/>
      <c r="C230" s="118"/>
      <c r="D230" s="119"/>
      <c r="E230" s="65"/>
      <c r="F230" s="65"/>
      <c r="G230" s="65"/>
      <c r="H230" s="65"/>
      <c r="I230" s="65"/>
      <c r="K230" s="65"/>
      <c r="L230" s="65"/>
      <c r="M230" s="65"/>
      <c r="N230" s="65"/>
      <c r="O230" s="65"/>
      <c r="P230" s="65"/>
      <c r="Q230" s="63"/>
      <c r="R230" s="120"/>
      <c r="T230" s="63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</row>
    <row r="231" spans="1:229" s="64" customFormat="1">
      <c r="A231" s="48"/>
      <c r="B231" s="117"/>
      <c r="C231" s="118"/>
      <c r="D231" s="119"/>
      <c r="E231" s="65"/>
      <c r="F231" s="65"/>
      <c r="G231" s="65"/>
      <c r="H231" s="65"/>
      <c r="I231" s="65"/>
      <c r="K231" s="65"/>
      <c r="L231" s="65"/>
      <c r="M231" s="65"/>
      <c r="N231" s="65"/>
      <c r="O231" s="65"/>
      <c r="P231" s="65"/>
      <c r="Q231" s="63"/>
      <c r="R231" s="120"/>
      <c r="T231" s="63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</row>
    <row r="232" spans="1:229" s="64" customFormat="1">
      <c r="A232" s="48"/>
      <c r="B232" s="117"/>
      <c r="C232" s="118"/>
      <c r="D232" s="119"/>
      <c r="E232" s="65"/>
      <c r="F232" s="65"/>
      <c r="G232" s="65"/>
      <c r="H232" s="65"/>
      <c r="I232" s="65"/>
      <c r="K232" s="65"/>
      <c r="L232" s="65"/>
      <c r="M232" s="65"/>
      <c r="N232" s="65"/>
      <c r="O232" s="65"/>
      <c r="P232" s="65"/>
      <c r="Q232" s="63"/>
      <c r="R232" s="120"/>
      <c r="T232" s="63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</row>
    <row r="233" spans="1:229" s="64" customFormat="1">
      <c r="A233" s="48"/>
      <c r="B233" s="117"/>
      <c r="C233" s="118"/>
      <c r="D233" s="119"/>
      <c r="E233" s="65"/>
      <c r="F233" s="65"/>
      <c r="G233" s="65"/>
      <c r="H233" s="65"/>
      <c r="I233" s="65"/>
      <c r="K233" s="65"/>
      <c r="L233" s="65"/>
      <c r="M233" s="65"/>
      <c r="N233" s="65"/>
      <c r="O233" s="65"/>
      <c r="P233" s="65"/>
      <c r="Q233" s="63"/>
      <c r="R233" s="120"/>
      <c r="T233" s="63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</row>
    <row r="234" spans="1:229" s="64" customFormat="1">
      <c r="A234" s="48"/>
      <c r="B234" s="117"/>
      <c r="C234" s="118"/>
      <c r="D234" s="119"/>
      <c r="E234" s="65"/>
      <c r="F234" s="65"/>
      <c r="G234" s="65"/>
      <c r="H234" s="65"/>
      <c r="I234" s="65"/>
      <c r="K234" s="65"/>
      <c r="L234" s="65"/>
      <c r="M234" s="65"/>
      <c r="N234" s="65"/>
      <c r="O234" s="65"/>
      <c r="P234" s="65"/>
      <c r="Q234" s="63"/>
      <c r="R234" s="120"/>
      <c r="T234" s="63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</row>
    <row r="235" spans="1:229" s="64" customFormat="1">
      <c r="A235" s="48"/>
      <c r="B235" s="117"/>
      <c r="C235" s="118"/>
      <c r="D235" s="119"/>
      <c r="E235" s="65"/>
      <c r="F235" s="65"/>
      <c r="G235" s="65"/>
      <c r="H235" s="65"/>
      <c r="I235" s="65"/>
      <c r="K235" s="65"/>
      <c r="L235" s="65"/>
      <c r="M235" s="65"/>
      <c r="N235" s="65"/>
      <c r="O235" s="65"/>
      <c r="P235" s="65"/>
      <c r="Q235" s="63"/>
      <c r="R235" s="120"/>
      <c r="T235" s="63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</row>
    <row r="236" spans="1:229" s="64" customFormat="1">
      <c r="A236" s="48"/>
      <c r="B236" s="117"/>
      <c r="C236" s="118"/>
      <c r="D236" s="119"/>
      <c r="E236" s="65"/>
      <c r="F236" s="65"/>
      <c r="G236" s="65"/>
      <c r="H236" s="65"/>
      <c r="I236" s="65"/>
      <c r="K236" s="65"/>
      <c r="L236" s="65"/>
      <c r="M236" s="65"/>
      <c r="N236" s="65"/>
      <c r="O236" s="65"/>
      <c r="P236" s="65"/>
      <c r="Q236" s="63"/>
      <c r="R236" s="120"/>
      <c r="T236" s="63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</row>
    <row r="237" spans="1:229" s="64" customFormat="1">
      <c r="A237" s="48"/>
      <c r="B237" s="117"/>
      <c r="C237" s="118"/>
      <c r="D237" s="119"/>
      <c r="E237" s="65"/>
      <c r="F237" s="65"/>
      <c r="G237" s="65"/>
      <c r="H237" s="65"/>
      <c r="I237" s="65"/>
      <c r="K237" s="65"/>
      <c r="L237" s="65"/>
      <c r="M237" s="65"/>
      <c r="N237" s="65"/>
      <c r="O237" s="65"/>
      <c r="P237" s="65"/>
      <c r="Q237" s="63"/>
      <c r="R237" s="120"/>
      <c r="T237" s="63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</row>
    <row r="238" spans="1:229" s="64" customFormat="1">
      <c r="A238" s="48"/>
      <c r="B238" s="117"/>
      <c r="C238" s="118"/>
      <c r="D238" s="119"/>
      <c r="E238" s="65"/>
      <c r="F238" s="65"/>
      <c r="G238" s="65"/>
      <c r="H238" s="65"/>
      <c r="I238" s="65"/>
      <c r="K238" s="65"/>
      <c r="L238" s="65"/>
      <c r="M238" s="65"/>
      <c r="N238" s="65"/>
      <c r="O238" s="65"/>
      <c r="P238" s="65"/>
      <c r="Q238" s="63"/>
      <c r="R238" s="120"/>
      <c r="T238" s="63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</row>
    <row r="239" spans="1:229" s="64" customFormat="1">
      <c r="A239" s="48"/>
      <c r="B239" s="117"/>
      <c r="C239" s="118"/>
      <c r="D239" s="119"/>
      <c r="E239" s="65"/>
      <c r="F239" s="65"/>
      <c r="G239" s="65"/>
      <c r="H239" s="65"/>
      <c r="I239" s="65"/>
      <c r="K239" s="65"/>
      <c r="L239" s="65"/>
      <c r="M239" s="65"/>
      <c r="N239" s="65"/>
      <c r="O239" s="65"/>
      <c r="P239" s="65"/>
      <c r="Q239" s="63"/>
      <c r="R239" s="120"/>
      <c r="T239" s="63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</row>
    <row r="240" spans="1:229" s="64" customFormat="1">
      <c r="A240" s="48"/>
      <c r="B240" s="117"/>
      <c r="C240" s="118"/>
      <c r="D240" s="119"/>
      <c r="E240" s="65"/>
      <c r="F240" s="65"/>
      <c r="G240" s="65"/>
      <c r="H240" s="65"/>
      <c r="I240" s="65"/>
      <c r="K240" s="65"/>
      <c r="L240" s="65"/>
      <c r="M240" s="65"/>
      <c r="N240" s="65"/>
      <c r="O240" s="65"/>
      <c r="P240" s="65"/>
      <c r="Q240" s="63"/>
      <c r="R240" s="120"/>
      <c r="T240" s="63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</row>
    <row r="241" spans="1:229" s="64" customFormat="1">
      <c r="A241" s="48"/>
      <c r="B241" s="117"/>
      <c r="C241" s="118"/>
      <c r="D241" s="119"/>
      <c r="E241" s="65"/>
      <c r="F241" s="65"/>
      <c r="G241" s="65"/>
      <c r="H241" s="65"/>
      <c r="I241" s="65"/>
      <c r="K241" s="65"/>
      <c r="L241" s="65"/>
      <c r="M241" s="65"/>
      <c r="N241" s="65"/>
      <c r="O241" s="65"/>
      <c r="P241" s="65"/>
      <c r="Q241" s="63"/>
      <c r="R241" s="120"/>
      <c r="T241" s="63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</row>
    <row r="242" spans="1:229" s="64" customFormat="1">
      <c r="A242" s="48"/>
      <c r="B242" s="117"/>
      <c r="C242" s="118"/>
      <c r="D242" s="119"/>
      <c r="E242" s="65"/>
      <c r="F242" s="65"/>
      <c r="G242" s="65"/>
      <c r="H242" s="65"/>
      <c r="I242" s="65"/>
      <c r="K242" s="65"/>
      <c r="L242" s="65"/>
      <c r="M242" s="65"/>
      <c r="N242" s="65"/>
      <c r="O242" s="65"/>
      <c r="P242" s="65"/>
      <c r="Q242" s="63"/>
      <c r="R242" s="120"/>
      <c r="T242" s="63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</row>
    <row r="243" spans="1:229" s="64" customFormat="1">
      <c r="A243" s="48"/>
      <c r="B243" s="117"/>
      <c r="C243" s="118"/>
      <c r="D243" s="119"/>
      <c r="E243" s="65"/>
      <c r="F243" s="65"/>
      <c r="G243" s="65"/>
      <c r="H243" s="65"/>
      <c r="I243" s="65"/>
      <c r="K243" s="65"/>
      <c r="L243" s="65"/>
      <c r="M243" s="65"/>
      <c r="N243" s="65"/>
      <c r="O243" s="65"/>
      <c r="P243" s="65"/>
      <c r="Q243" s="63"/>
      <c r="R243" s="120"/>
      <c r="T243" s="63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</row>
    <row r="244" spans="1:229" s="64" customFormat="1">
      <c r="A244" s="48"/>
      <c r="B244" s="117"/>
      <c r="C244" s="118"/>
      <c r="D244" s="119"/>
      <c r="E244" s="65"/>
      <c r="F244" s="65"/>
      <c r="G244" s="65"/>
      <c r="H244" s="65"/>
      <c r="I244" s="65"/>
      <c r="K244" s="65"/>
      <c r="L244" s="65"/>
      <c r="M244" s="65"/>
      <c r="N244" s="65"/>
      <c r="O244" s="65"/>
      <c r="P244" s="65"/>
      <c r="Q244" s="63"/>
      <c r="R244" s="120"/>
      <c r="T244" s="63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</row>
    <row r="245" spans="1:229" s="64" customFormat="1">
      <c r="A245" s="48"/>
      <c r="B245" s="117"/>
      <c r="C245" s="118"/>
      <c r="D245" s="119"/>
      <c r="E245" s="65"/>
      <c r="F245" s="65"/>
      <c r="G245" s="65"/>
      <c r="H245" s="65"/>
      <c r="I245" s="65"/>
      <c r="K245" s="65"/>
      <c r="L245" s="65"/>
      <c r="M245" s="65"/>
      <c r="N245" s="65"/>
      <c r="O245" s="65"/>
      <c r="P245" s="65"/>
      <c r="Q245" s="63"/>
      <c r="R245" s="120"/>
      <c r="T245" s="63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</row>
    <row r="246" spans="1:229" s="64" customFormat="1">
      <c r="A246" s="48"/>
      <c r="B246" s="117"/>
      <c r="C246" s="118"/>
      <c r="D246" s="119"/>
      <c r="E246" s="65"/>
      <c r="F246" s="65"/>
      <c r="G246" s="65"/>
      <c r="H246" s="65"/>
      <c r="I246" s="65"/>
      <c r="K246" s="65"/>
      <c r="L246" s="65"/>
      <c r="M246" s="65"/>
      <c r="N246" s="65"/>
      <c r="O246" s="65"/>
      <c r="P246" s="65"/>
      <c r="Q246" s="63"/>
      <c r="R246" s="120"/>
      <c r="T246" s="63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</row>
    <row r="247" spans="1:229" s="64" customFormat="1">
      <c r="A247" s="48"/>
      <c r="B247" s="117"/>
      <c r="C247" s="118"/>
      <c r="D247" s="119"/>
      <c r="E247" s="65"/>
      <c r="F247" s="65"/>
      <c r="G247" s="65"/>
      <c r="H247" s="65"/>
      <c r="I247" s="65"/>
      <c r="K247" s="65"/>
      <c r="L247" s="65"/>
      <c r="M247" s="65"/>
      <c r="N247" s="65"/>
      <c r="O247" s="65"/>
      <c r="P247" s="65"/>
      <c r="Q247" s="63"/>
      <c r="R247" s="120"/>
      <c r="T247" s="63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</row>
    <row r="248" spans="1:229" s="64" customFormat="1">
      <c r="A248" s="48"/>
      <c r="B248" s="117"/>
      <c r="C248" s="118"/>
      <c r="D248" s="119"/>
      <c r="E248" s="65"/>
      <c r="F248" s="65"/>
      <c r="G248" s="65"/>
      <c r="H248" s="65"/>
      <c r="I248" s="65"/>
      <c r="K248" s="65"/>
      <c r="L248" s="65"/>
      <c r="M248" s="65"/>
      <c r="N248" s="65"/>
      <c r="O248" s="65"/>
      <c r="P248" s="65"/>
      <c r="Q248" s="63"/>
      <c r="R248" s="120"/>
      <c r="T248" s="63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</row>
    <row r="249" spans="1:229" s="64" customFormat="1">
      <c r="A249" s="48"/>
      <c r="B249" s="117"/>
      <c r="C249" s="118"/>
      <c r="D249" s="119"/>
      <c r="E249" s="65"/>
      <c r="F249" s="65"/>
      <c r="G249" s="65"/>
      <c r="H249" s="65"/>
      <c r="I249" s="65"/>
      <c r="K249" s="65"/>
      <c r="L249" s="65"/>
      <c r="M249" s="65"/>
      <c r="N249" s="65"/>
      <c r="O249" s="65"/>
      <c r="P249" s="65"/>
      <c r="Q249" s="63"/>
      <c r="R249" s="120"/>
      <c r="T249" s="63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</row>
    <row r="250" spans="1:229" s="64" customFormat="1">
      <c r="A250" s="48"/>
      <c r="B250" s="117"/>
      <c r="C250" s="118"/>
      <c r="D250" s="119"/>
      <c r="E250" s="65"/>
      <c r="F250" s="65"/>
      <c r="G250" s="65"/>
      <c r="H250" s="65"/>
      <c r="I250" s="65"/>
      <c r="K250" s="65"/>
      <c r="L250" s="65"/>
      <c r="M250" s="65"/>
      <c r="N250" s="65"/>
      <c r="O250" s="65"/>
      <c r="P250" s="65"/>
      <c r="Q250" s="63"/>
      <c r="R250" s="120"/>
      <c r="T250" s="63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</row>
    <row r="251" spans="1:229" s="64" customFormat="1">
      <c r="A251" s="48"/>
      <c r="B251" s="117"/>
      <c r="C251" s="118"/>
      <c r="D251" s="119"/>
      <c r="E251" s="65"/>
      <c r="F251" s="65"/>
      <c r="G251" s="65"/>
      <c r="H251" s="65"/>
      <c r="I251" s="65"/>
      <c r="K251" s="65"/>
      <c r="L251" s="65"/>
      <c r="M251" s="65"/>
      <c r="N251" s="65"/>
      <c r="O251" s="65"/>
      <c r="P251" s="65"/>
      <c r="Q251" s="63"/>
      <c r="R251" s="120"/>
      <c r="T251" s="63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</row>
    <row r="252" spans="1:229" s="64" customFormat="1">
      <c r="A252" s="48"/>
      <c r="B252" s="117"/>
      <c r="C252" s="118"/>
      <c r="D252" s="119"/>
      <c r="E252" s="65"/>
      <c r="F252" s="65"/>
      <c r="G252" s="65"/>
      <c r="H252" s="65"/>
      <c r="I252" s="65"/>
      <c r="K252" s="65"/>
      <c r="L252" s="65"/>
      <c r="M252" s="65"/>
      <c r="N252" s="65"/>
      <c r="O252" s="65"/>
      <c r="P252" s="65"/>
      <c r="Q252" s="63"/>
      <c r="R252" s="120"/>
      <c r="T252" s="63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</row>
    <row r="253" spans="1:229" s="64" customFormat="1">
      <c r="A253" s="48"/>
      <c r="B253" s="117"/>
      <c r="C253" s="118"/>
      <c r="D253" s="119"/>
      <c r="E253" s="65"/>
      <c r="F253" s="65"/>
      <c r="G253" s="65"/>
      <c r="H253" s="65"/>
      <c r="I253" s="65"/>
      <c r="K253" s="65"/>
      <c r="L253" s="65"/>
      <c r="M253" s="65"/>
      <c r="N253" s="65"/>
      <c r="O253" s="65"/>
      <c r="P253" s="65"/>
      <c r="Q253" s="63"/>
      <c r="R253" s="120"/>
      <c r="T253" s="63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</row>
    <row r="254" spans="1:229" s="64" customFormat="1">
      <c r="A254" s="48"/>
      <c r="B254" s="117"/>
      <c r="C254" s="118"/>
      <c r="D254" s="119"/>
      <c r="E254" s="65"/>
      <c r="F254" s="65"/>
      <c r="G254" s="65"/>
      <c r="H254" s="65"/>
      <c r="I254" s="65"/>
      <c r="K254" s="65"/>
      <c r="L254" s="65"/>
      <c r="M254" s="65"/>
      <c r="N254" s="65"/>
      <c r="O254" s="65"/>
      <c r="P254" s="65"/>
      <c r="Q254" s="63"/>
      <c r="R254" s="120"/>
      <c r="T254" s="63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</row>
    <row r="255" spans="1:229" s="64" customFormat="1">
      <c r="A255" s="48"/>
      <c r="B255" s="117"/>
      <c r="C255" s="118"/>
      <c r="D255" s="119"/>
      <c r="E255" s="65"/>
      <c r="F255" s="65"/>
      <c r="G255" s="65"/>
      <c r="H255" s="65"/>
      <c r="I255" s="65"/>
      <c r="K255" s="65"/>
      <c r="L255" s="65"/>
      <c r="M255" s="65"/>
      <c r="N255" s="65"/>
      <c r="O255" s="65"/>
      <c r="P255" s="65"/>
      <c r="Q255" s="63"/>
      <c r="R255" s="120"/>
      <c r="T255" s="63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</row>
    <row r="256" spans="1:229" s="64" customFormat="1">
      <c r="A256" s="48"/>
      <c r="B256" s="117"/>
      <c r="C256" s="118"/>
      <c r="D256" s="119"/>
      <c r="E256" s="65"/>
      <c r="F256" s="65"/>
      <c r="G256" s="65"/>
      <c r="H256" s="65"/>
      <c r="I256" s="65"/>
      <c r="K256" s="65"/>
      <c r="L256" s="65"/>
      <c r="M256" s="65"/>
      <c r="N256" s="65"/>
      <c r="O256" s="65"/>
      <c r="P256" s="65"/>
      <c r="Q256" s="63"/>
      <c r="R256" s="120"/>
      <c r="T256" s="63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</row>
    <row r="257" spans="1:229" s="64" customFormat="1">
      <c r="A257" s="48"/>
      <c r="B257" s="117"/>
      <c r="C257" s="118"/>
      <c r="D257" s="119"/>
      <c r="E257" s="65"/>
      <c r="F257" s="65"/>
      <c r="G257" s="65"/>
      <c r="H257" s="65"/>
      <c r="I257" s="65"/>
      <c r="K257" s="65"/>
      <c r="L257" s="65"/>
      <c r="M257" s="65"/>
      <c r="N257" s="65"/>
      <c r="O257" s="65"/>
      <c r="P257" s="65"/>
      <c r="Q257" s="63"/>
      <c r="R257" s="120"/>
      <c r="T257" s="63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</row>
    <row r="258" spans="1:229" s="64" customFormat="1">
      <c r="A258" s="48"/>
      <c r="B258" s="117"/>
      <c r="C258" s="118"/>
      <c r="D258" s="119"/>
      <c r="E258" s="65"/>
      <c r="F258" s="65"/>
      <c r="G258" s="65"/>
      <c r="H258" s="65"/>
      <c r="I258" s="65"/>
      <c r="K258" s="65"/>
      <c r="L258" s="65"/>
      <c r="M258" s="65"/>
      <c r="N258" s="65"/>
      <c r="O258" s="65"/>
      <c r="P258" s="65"/>
      <c r="Q258" s="63"/>
      <c r="R258" s="120"/>
      <c r="T258" s="63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</row>
    <row r="259" spans="1:229" s="64" customFormat="1">
      <c r="A259" s="48"/>
      <c r="B259" s="117"/>
      <c r="C259" s="118"/>
      <c r="D259" s="119"/>
      <c r="E259" s="65"/>
      <c r="F259" s="65"/>
      <c r="G259" s="65"/>
      <c r="H259" s="65"/>
      <c r="I259" s="65"/>
      <c r="K259" s="65"/>
      <c r="L259" s="65"/>
      <c r="M259" s="65"/>
      <c r="N259" s="65"/>
      <c r="O259" s="65"/>
      <c r="P259" s="65"/>
      <c r="Q259" s="63"/>
      <c r="R259" s="120"/>
      <c r="T259" s="63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</row>
    <row r="260" spans="1:229" s="64" customFormat="1">
      <c r="A260" s="48"/>
      <c r="B260" s="117"/>
      <c r="C260" s="118"/>
      <c r="D260" s="119"/>
      <c r="E260" s="65"/>
      <c r="F260" s="65"/>
      <c r="G260" s="65"/>
      <c r="H260" s="65"/>
      <c r="I260" s="65"/>
      <c r="K260" s="65"/>
      <c r="L260" s="65"/>
      <c r="M260" s="65"/>
      <c r="N260" s="65"/>
      <c r="O260" s="65"/>
      <c r="P260" s="65"/>
      <c r="Q260" s="63"/>
      <c r="R260" s="120"/>
      <c r="T260" s="63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</row>
    <row r="261" spans="1:229" s="64" customFormat="1">
      <c r="A261" s="48"/>
      <c r="B261" s="117"/>
      <c r="C261" s="118"/>
      <c r="D261" s="119"/>
      <c r="E261" s="65"/>
      <c r="F261" s="65"/>
      <c r="G261" s="65"/>
      <c r="H261" s="65"/>
      <c r="I261" s="65"/>
      <c r="K261" s="65"/>
      <c r="L261" s="65"/>
      <c r="M261" s="65"/>
      <c r="N261" s="65"/>
      <c r="O261" s="65"/>
      <c r="P261" s="65"/>
      <c r="Q261" s="63"/>
      <c r="R261" s="120"/>
      <c r="T261" s="63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</row>
    <row r="262" spans="1:229" s="64" customFormat="1">
      <c r="A262" s="48"/>
      <c r="B262" s="117"/>
      <c r="C262" s="118"/>
      <c r="D262" s="119"/>
      <c r="E262" s="65"/>
      <c r="F262" s="65"/>
      <c r="G262" s="65"/>
      <c r="H262" s="65"/>
      <c r="I262" s="65"/>
      <c r="K262" s="65"/>
      <c r="L262" s="65"/>
      <c r="M262" s="65"/>
      <c r="N262" s="65"/>
      <c r="O262" s="65"/>
      <c r="P262" s="65"/>
      <c r="Q262" s="63"/>
      <c r="R262" s="120"/>
      <c r="T262" s="63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</row>
    <row r="263" spans="1:229" s="64" customFormat="1">
      <c r="A263" s="48"/>
      <c r="B263" s="117"/>
      <c r="C263" s="118"/>
      <c r="D263" s="119"/>
      <c r="E263" s="65"/>
      <c r="F263" s="65"/>
      <c r="G263" s="65"/>
      <c r="H263" s="65"/>
      <c r="I263" s="65"/>
      <c r="K263" s="65"/>
      <c r="L263" s="65"/>
      <c r="M263" s="65"/>
      <c r="N263" s="65"/>
      <c r="O263" s="65"/>
      <c r="P263" s="65"/>
      <c r="Q263" s="63"/>
      <c r="R263" s="120"/>
      <c r="T263" s="63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</row>
    <row r="264" spans="1:229" s="64" customFormat="1">
      <c r="A264" s="48"/>
      <c r="B264" s="117"/>
      <c r="C264" s="118"/>
      <c r="D264" s="119"/>
      <c r="E264" s="65"/>
      <c r="F264" s="65"/>
      <c r="G264" s="65"/>
      <c r="H264" s="65"/>
      <c r="I264" s="65"/>
      <c r="K264" s="65"/>
      <c r="L264" s="65"/>
      <c r="M264" s="65"/>
      <c r="N264" s="65"/>
      <c r="O264" s="65"/>
      <c r="P264" s="65"/>
      <c r="Q264" s="63"/>
      <c r="R264" s="120"/>
      <c r="T264" s="63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</row>
    <row r="265" spans="1:229" s="64" customFormat="1">
      <c r="A265" s="48"/>
      <c r="B265" s="117"/>
      <c r="C265" s="118"/>
      <c r="D265" s="119"/>
      <c r="E265" s="65"/>
      <c r="F265" s="65"/>
      <c r="G265" s="65"/>
      <c r="H265" s="65"/>
      <c r="I265" s="65"/>
      <c r="K265" s="65"/>
      <c r="L265" s="65"/>
      <c r="M265" s="65"/>
      <c r="N265" s="65"/>
      <c r="O265" s="65"/>
      <c r="P265" s="65"/>
      <c r="Q265" s="63"/>
      <c r="R265" s="120"/>
      <c r="T265" s="63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</row>
    <row r="266" spans="1:229" s="64" customFormat="1">
      <c r="A266" s="48"/>
      <c r="B266" s="117"/>
      <c r="C266" s="118"/>
      <c r="D266" s="119"/>
      <c r="E266" s="65"/>
      <c r="F266" s="65"/>
      <c r="G266" s="65"/>
      <c r="H266" s="65"/>
      <c r="I266" s="65"/>
      <c r="K266" s="65"/>
      <c r="L266" s="65"/>
      <c r="M266" s="65"/>
      <c r="N266" s="65"/>
      <c r="O266" s="65"/>
      <c r="P266" s="65"/>
      <c r="Q266" s="63"/>
      <c r="R266" s="120"/>
      <c r="T266" s="63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</row>
    <row r="267" spans="1:229" s="64" customFormat="1">
      <c r="A267" s="48"/>
      <c r="B267" s="117"/>
      <c r="C267" s="118"/>
      <c r="D267" s="119"/>
      <c r="E267" s="65"/>
      <c r="F267" s="65"/>
      <c r="G267" s="65"/>
      <c r="H267" s="65"/>
      <c r="I267" s="65"/>
      <c r="K267" s="65"/>
      <c r="L267" s="65"/>
      <c r="M267" s="65"/>
      <c r="N267" s="65"/>
      <c r="O267" s="65"/>
      <c r="P267" s="65"/>
      <c r="Q267" s="63"/>
      <c r="R267" s="120"/>
      <c r="T267" s="63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</row>
    <row r="268" spans="1:229" s="64" customFormat="1">
      <c r="A268" s="48"/>
      <c r="B268" s="117"/>
      <c r="C268" s="118"/>
      <c r="D268" s="119"/>
      <c r="E268" s="65"/>
      <c r="F268" s="65"/>
      <c r="G268" s="65"/>
      <c r="H268" s="65"/>
      <c r="I268" s="65"/>
      <c r="K268" s="65"/>
      <c r="L268" s="65"/>
      <c r="M268" s="65"/>
      <c r="N268" s="65"/>
      <c r="O268" s="65"/>
      <c r="P268" s="65"/>
      <c r="Q268" s="63"/>
      <c r="R268" s="120"/>
      <c r="T268" s="63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</row>
    <row r="269" spans="1:229" s="64" customFormat="1">
      <c r="A269" s="48"/>
      <c r="B269" s="117"/>
      <c r="C269" s="118"/>
      <c r="D269" s="119"/>
      <c r="E269" s="65"/>
      <c r="F269" s="65"/>
      <c r="G269" s="65"/>
      <c r="H269" s="65"/>
      <c r="I269" s="65"/>
      <c r="K269" s="65"/>
      <c r="L269" s="65"/>
      <c r="M269" s="65"/>
      <c r="N269" s="65"/>
      <c r="O269" s="65"/>
      <c r="P269" s="65"/>
      <c r="Q269" s="63"/>
      <c r="R269" s="120"/>
      <c r="T269" s="63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</row>
    <row r="270" spans="1:229" s="64" customFormat="1">
      <c r="A270" s="48"/>
      <c r="B270" s="117"/>
      <c r="C270" s="118"/>
      <c r="D270" s="119"/>
      <c r="E270" s="65"/>
      <c r="F270" s="65"/>
      <c r="G270" s="65"/>
      <c r="H270" s="65"/>
      <c r="I270" s="65"/>
      <c r="K270" s="65"/>
      <c r="L270" s="65"/>
      <c r="M270" s="65"/>
      <c r="N270" s="65"/>
      <c r="O270" s="65"/>
      <c r="P270" s="65"/>
      <c r="Q270" s="63"/>
      <c r="R270" s="120"/>
      <c r="T270" s="63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</row>
    <row r="271" spans="1:229" s="64" customFormat="1">
      <c r="A271" s="48"/>
      <c r="B271" s="117"/>
      <c r="C271" s="118"/>
      <c r="D271" s="119"/>
      <c r="E271" s="65"/>
      <c r="F271" s="65"/>
      <c r="G271" s="65"/>
      <c r="H271" s="65"/>
      <c r="I271" s="65"/>
      <c r="K271" s="65"/>
      <c r="L271" s="65"/>
      <c r="M271" s="65"/>
      <c r="N271" s="65"/>
      <c r="O271" s="65"/>
      <c r="P271" s="65"/>
      <c r="Q271" s="63"/>
      <c r="R271" s="120"/>
      <c r="T271" s="63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</row>
    <row r="272" spans="1:229" s="64" customFormat="1">
      <c r="A272" s="48"/>
      <c r="B272" s="117"/>
      <c r="C272" s="118"/>
      <c r="D272" s="119"/>
      <c r="E272" s="65"/>
      <c r="F272" s="65"/>
      <c r="G272" s="65"/>
      <c r="H272" s="65"/>
      <c r="I272" s="65"/>
      <c r="K272" s="65"/>
      <c r="L272" s="65"/>
      <c r="M272" s="65"/>
      <c r="N272" s="65"/>
      <c r="O272" s="65"/>
      <c r="P272" s="65"/>
      <c r="Q272" s="63"/>
      <c r="R272" s="120"/>
      <c r="T272" s="63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</row>
    <row r="273" spans="1:229" s="64" customFormat="1">
      <c r="A273" s="48"/>
      <c r="B273" s="117"/>
      <c r="C273" s="118"/>
      <c r="D273" s="119"/>
      <c r="E273" s="65"/>
      <c r="F273" s="65"/>
      <c r="G273" s="65"/>
      <c r="H273" s="65"/>
      <c r="I273" s="65"/>
      <c r="K273" s="65"/>
      <c r="L273" s="65"/>
      <c r="M273" s="65"/>
      <c r="N273" s="65"/>
      <c r="O273" s="65"/>
      <c r="P273" s="65"/>
      <c r="Q273" s="63"/>
      <c r="R273" s="120"/>
      <c r="T273" s="63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</row>
    <row r="274" spans="1:229" s="64" customFormat="1">
      <c r="A274" s="48"/>
      <c r="B274" s="117"/>
      <c r="C274" s="118"/>
      <c r="D274" s="119"/>
      <c r="E274" s="65"/>
      <c r="F274" s="65"/>
      <c r="G274" s="65"/>
      <c r="H274" s="65"/>
      <c r="I274" s="65"/>
      <c r="K274" s="65"/>
      <c r="L274" s="65"/>
      <c r="M274" s="65"/>
      <c r="N274" s="65"/>
      <c r="O274" s="65"/>
      <c r="P274" s="65"/>
      <c r="Q274" s="63"/>
      <c r="R274" s="120"/>
      <c r="T274" s="63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</row>
    <row r="275" spans="1:229" s="64" customFormat="1">
      <c r="A275" s="48"/>
      <c r="B275" s="117"/>
      <c r="C275" s="118"/>
      <c r="D275" s="119"/>
      <c r="E275" s="65"/>
      <c r="F275" s="65"/>
      <c r="G275" s="65"/>
      <c r="H275" s="65"/>
      <c r="I275" s="65"/>
      <c r="K275" s="65"/>
      <c r="L275" s="65"/>
      <c r="M275" s="65"/>
      <c r="N275" s="65"/>
      <c r="O275" s="65"/>
      <c r="P275" s="65"/>
      <c r="Q275" s="63"/>
      <c r="R275" s="120"/>
      <c r="T275" s="63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</row>
    <row r="276" spans="1:229" s="64" customFormat="1">
      <c r="A276" s="48"/>
      <c r="B276" s="117"/>
      <c r="C276" s="118"/>
      <c r="D276" s="119"/>
      <c r="E276" s="65"/>
      <c r="F276" s="65"/>
      <c r="G276" s="65"/>
      <c r="H276" s="65"/>
      <c r="I276" s="65"/>
      <c r="K276" s="65"/>
      <c r="L276" s="65"/>
      <c r="M276" s="65"/>
      <c r="N276" s="65"/>
      <c r="O276" s="65"/>
      <c r="P276" s="65"/>
      <c r="Q276" s="63"/>
      <c r="R276" s="120"/>
      <c r="T276" s="63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  <c r="GB276" s="65"/>
      <c r="GC276" s="65"/>
      <c r="GD276" s="65"/>
      <c r="GE276" s="65"/>
      <c r="GF276" s="65"/>
      <c r="GG276" s="65"/>
      <c r="GH276" s="65"/>
      <c r="GI276" s="65"/>
      <c r="GJ276" s="65"/>
      <c r="GK276" s="65"/>
      <c r="GL276" s="65"/>
      <c r="GM276" s="65"/>
      <c r="GN276" s="65"/>
      <c r="GO276" s="65"/>
      <c r="GP276" s="65"/>
      <c r="GQ276" s="65"/>
      <c r="GR276" s="65"/>
      <c r="GS276" s="65"/>
      <c r="GT276" s="65"/>
      <c r="GU276" s="65"/>
      <c r="GV276" s="65"/>
      <c r="GW276" s="65"/>
      <c r="GX276" s="65"/>
      <c r="GY276" s="65"/>
      <c r="GZ276" s="65"/>
      <c r="HA276" s="65"/>
      <c r="HB276" s="65"/>
      <c r="HC276" s="65"/>
      <c r="HD276" s="65"/>
      <c r="HE276" s="65"/>
      <c r="HF276" s="65"/>
      <c r="HG276" s="65"/>
      <c r="HH276" s="65"/>
      <c r="HI276" s="65"/>
      <c r="HJ276" s="65"/>
      <c r="HK276" s="65"/>
      <c r="HL276" s="65"/>
      <c r="HM276" s="65"/>
      <c r="HN276" s="65"/>
      <c r="HO276" s="65"/>
      <c r="HP276" s="65"/>
      <c r="HQ276" s="65"/>
      <c r="HR276" s="65"/>
      <c r="HS276" s="65"/>
      <c r="HT276" s="65"/>
      <c r="HU276" s="65"/>
    </row>
    <row r="277" spans="1:229" s="64" customFormat="1">
      <c r="A277" s="48"/>
      <c r="B277" s="117"/>
      <c r="C277" s="118"/>
      <c r="D277" s="119"/>
      <c r="E277" s="65"/>
      <c r="F277" s="65"/>
      <c r="G277" s="65"/>
      <c r="H277" s="65"/>
      <c r="I277" s="65"/>
      <c r="K277" s="65"/>
      <c r="L277" s="65"/>
      <c r="M277" s="65"/>
      <c r="N277" s="65"/>
      <c r="O277" s="65"/>
      <c r="P277" s="65"/>
      <c r="Q277" s="63"/>
      <c r="R277" s="120"/>
      <c r="T277" s="63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  <c r="FV277" s="65"/>
      <c r="FW277" s="65"/>
      <c r="FX277" s="65"/>
      <c r="FY277" s="65"/>
      <c r="FZ277" s="65"/>
      <c r="GA277" s="65"/>
      <c r="GB277" s="65"/>
      <c r="GC277" s="65"/>
      <c r="GD277" s="65"/>
      <c r="GE277" s="65"/>
      <c r="GF277" s="65"/>
      <c r="GG277" s="65"/>
      <c r="GH277" s="65"/>
      <c r="GI277" s="65"/>
      <c r="GJ277" s="65"/>
      <c r="GK277" s="65"/>
      <c r="GL277" s="65"/>
      <c r="GM277" s="65"/>
      <c r="GN277" s="65"/>
      <c r="GO277" s="65"/>
      <c r="GP277" s="65"/>
      <c r="GQ277" s="65"/>
      <c r="GR277" s="65"/>
      <c r="GS277" s="65"/>
      <c r="GT277" s="65"/>
      <c r="GU277" s="65"/>
      <c r="GV277" s="65"/>
      <c r="GW277" s="65"/>
      <c r="GX277" s="65"/>
      <c r="GY277" s="65"/>
      <c r="GZ277" s="65"/>
      <c r="HA277" s="65"/>
      <c r="HB277" s="65"/>
      <c r="HC277" s="65"/>
      <c r="HD277" s="65"/>
      <c r="HE277" s="65"/>
      <c r="HF277" s="65"/>
      <c r="HG277" s="65"/>
      <c r="HH277" s="65"/>
      <c r="HI277" s="65"/>
      <c r="HJ277" s="65"/>
      <c r="HK277" s="65"/>
      <c r="HL277" s="65"/>
      <c r="HM277" s="65"/>
      <c r="HN277" s="65"/>
      <c r="HO277" s="65"/>
      <c r="HP277" s="65"/>
      <c r="HQ277" s="65"/>
      <c r="HR277" s="65"/>
      <c r="HS277" s="65"/>
      <c r="HT277" s="65"/>
      <c r="HU277" s="65"/>
    </row>
    <row r="278" spans="1:229" s="64" customFormat="1">
      <c r="A278" s="48"/>
      <c r="B278" s="117"/>
      <c r="C278" s="118"/>
      <c r="D278" s="119"/>
      <c r="E278" s="65"/>
      <c r="F278" s="65"/>
      <c r="G278" s="65"/>
      <c r="H278" s="65"/>
      <c r="I278" s="65"/>
      <c r="K278" s="65"/>
      <c r="L278" s="65"/>
      <c r="M278" s="65"/>
      <c r="N278" s="65"/>
      <c r="O278" s="65"/>
      <c r="P278" s="65"/>
      <c r="Q278" s="63"/>
      <c r="R278" s="120"/>
      <c r="T278" s="63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  <c r="EQ278" s="65"/>
      <c r="ER278" s="65"/>
      <c r="ES278" s="65"/>
      <c r="ET278" s="65"/>
      <c r="EU278" s="65"/>
      <c r="EV278" s="65"/>
      <c r="EW278" s="65"/>
      <c r="EX278" s="65"/>
      <c r="EY278" s="65"/>
      <c r="EZ278" s="65"/>
      <c r="FA278" s="65"/>
      <c r="FB278" s="65"/>
      <c r="FC278" s="65"/>
      <c r="FD278" s="65"/>
      <c r="FE278" s="65"/>
      <c r="FF278" s="65"/>
      <c r="FG278" s="65"/>
      <c r="FH278" s="65"/>
      <c r="FI278" s="65"/>
      <c r="FJ278" s="65"/>
      <c r="FK278" s="65"/>
      <c r="FL278" s="65"/>
      <c r="FM278" s="65"/>
      <c r="FN278" s="65"/>
      <c r="FO278" s="65"/>
      <c r="FP278" s="65"/>
      <c r="FQ278" s="65"/>
      <c r="FR278" s="65"/>
      <c r="FS278" s="65"/>
      <c r="FT278" s="65"/>
      <c r="FU278" s="65"/>
      <c r="FV278" s="65"/>
      <c r="FW278" s="65"/>
      <c r="FX278" s="65"/>
      <c r="FY278" s="65"/>
      <c r="FZ278" s="65"/>
      <c r="GA278" s="65"/>
      <c r="GB278" s="65"/>
      <c r="GC278" s="65"/>
      <c r="GD278" s="65"/>
      <c r="GE278" s="65"/>
      <c r="GF278" s="65"/>
      <c r="GG278" s="65"/>
      <c r="GH278" s="65"/>
      <c r="GI278" s="65"/>
      <c r="GJ278" s="65"/>
      <c r="GK278" s="65"/>
      <c r="GL278" s="65"/>
      <c r="GM278" s="65"/>
      <c r="GN278" s="65"/>
      <c r="GO278" s="65"/>
      <c r="GP278" s="65"/>
      <c r="GQ278" s="65"/>
      <c r="GR278" s="65"/>
      <c r="GS278" s="65"/>
      <c r="GT278" s="65"/>
      <c r="GU278" s="65"/>
      <c r="GV278" s="65"/>
      <c r="GW278" s="65"/>
      <c r="GX278" s="65"/>
      <c r="GY278" s="65"/>
      <c r="GZ278" s="65"/>
      <c r="HA278" s="65"/>
      <c r="HB278" s="65"/>
      <c r="HC278" s="65"/>
      <c r="HD278" s="65"/>
      <c r="HE278" s="65"/>
      <c r="HF278" s="65"/>
      <c r="HG278" s="65"/>
      <c r="HH278" s="65"/>
      <c r="HI278" s="65"/>
      <c r="HJ278" s="65"/>
      <c r="HK278" s="65"/>
      <c r="HL278" s="65"/>
      <c r="HM278" s="65"/>
      <c r="HN278" s="65"/>
      <c r="HO278" s="65"/>
      <c r="HP278" s="65"/>
      <c r="HQ278" s="65"/>
      <c r="HR278" s="65"/>
      <c r="HS278" s="65"/>
      <c r="HT278" s="65"/>
      <c r="HU278" s="65"/>
    </row>
    <row r="279" spans="1:229" s="64" customFormat="1">
      <c r="A279" s="48"/>
      <c r="B279" s="117"/>
      <c r="C279" s="118"/>
      <c r="D279" s="119"/>
      <c r="E279" s="65"/>
      <c r="F279" s="65"/>
      <c r="G279" s="65"/>
      <c r="H279" s="65"/>
      <c r="I279" s="65"/>
      <c r="K279" s="65"/>
      <c r="L279" s="65"/>
      <c r="M279" s="65"/>
      <c r="N279" s="65"/>
      <c r="O279" s="65"/>
      <c r="P279" s="65"/>
      <c r="Q279" s="63"/>
      <c r="R279" s="120"/>
      <c r="T279" s="63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5"/>
      <c r="FB279" s="65"/>
      <c r="FC279" s="65"/>
      <c r="FD279" s="65"/>
      <c r="FE279" s="65"/>
      <c r="FF279" s="65"/>
      <c r="FG279" s="65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  <c r="FV279" s="65"/>
      <c r="FW279" s="65"/>
      <c r="FX279" s="65"/>
      <c r="FY279" s="65"/>
      <c r="FZ279" s="65"/>
      <c r="GA279" s="65"/>
      <c r="GB279" s="65"/>
      <c r="GC279" s="65"/>
      <c r="GD279" s="65"/>
      <c r="GE279" s="65"/>
      <c r="GF279" s="65"/>
      <c r="GG279" s="65"/>
      <c r="GH279" s="65"/>
      <c r="GI279" s="65"/>
      <c r="GJ279" s="65"/>
      <c r="GK279" s="65"/>
      <c r="GL279" s="65"/>
      <c r="GM279" s="65"/>
      <c r="GN279" s="65"/>
      <c r="GO279" s="65"/>
      <c r="GP279" s="65"/>
      <c r="GQ279" s="65"/>
      <c r="GR279" s="65"/>
      <c r="GS279" s="65"/>
      <c r="GT279" s="65"/>
      <c r="GU279" s="65"/>
      <c r="GV279" s="65"/>
      <c r="GW279" s="65"/>
      <c r="GX279" s="65"/>
      <c r="GY279" s="65"/>
      <c r="GZ279" s="65"/>
      <c r="HA279" s="65"/>
      <c r="HB279" s="65"/>
      <c r="HC279" s="65"/>
      <c r="HD279" s="65"/>
      <c r="HE279" s="65"/>
      <c r="HF279" s="65"/>
      <c r="HG279" s="65"/>
      <c r="HH279" s="65"/>
      <c r="HI279" s="65"/>
      <c r="HJ279" s="65"/>
      <c r="HK279" s="65"/>
      <c r="HL279" s="65"/>
      <c r="HM279" s="65"/>
      <c r="HN279" s="65"/>
      <c r="HO279" s="65"/>
      <c r="HP279" s="65"/>
      <c r="HQ279" s="65"/>
      <c r="HR279" s="65"/>
      <c r="HS279" s="65"/>
      <c r="HT279" s="65"/>
      <c r="HU279" s="65"/>
    </row>
    <row r="280" spans="1:229" s="64" customFormat="1">
      <c r="A280" s="48"/>
      <c r="B280" s="117"/>
      <c r="C280" s="118"/>
      <c r="D280" s="119"/>
      <c r="E280" s="65"/>
      <c r="F280" s="65"/>
      <c r="G280" s="65"/>
      <c r="H280" s="65"/>
      <c r="I280" s="65"/>
      <c r="K280" s="65"/>
      <c r="L280" s="65"/>
      <c r="M280" s="65"/>
      <c r="N280" s="65"/>
      <c r="O280" s="65"/>
      <c r="P280" s="65"/>
      <c r="Q280" s="63"/>
      <c r="R280" s="120"/>
      <c r="T280" s="63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  <c r="GC280" s="65"/>
      <c r="GD280" s="65"/>
      <c r="GE280" s="65"/>
      <c r="GF280" s="65"/>
      <c r="GG280" s="65"/>
      <c r="GH280" s="65"/>
      <c r="GI280" s="65"/>
      <c r="GJ280" s="65"/>
      <c r="GK280" s="65"/>
      <c r="GL280" s="65"/>
      <c r="GM280" s="65"/>
      <c r="GN280" s="65"/>
      <c r="GO280" s="65"/>
      <c r="GP280" s="65"/>
      <c r="GQ280" s="65"/>
      <c r="GR280" s="65"/>
      <c r="GS280" s="65"/>
      <c r="GT280" s="65"/>
      <c r="GU280" s="65"/>
      <c r="GV280" s="65"/>
      <c r="GW280" s="65"/>
      <c r="GX280" s="65"/>
      <c r="GY280" s="65"/>
      <c r="GZ280" s="65"/>
      <c r="HA280" s="65"/>
      <c r="HB280" s="65"/>
      <c r="HC280" s="65"/>
      <c r="HD280" s="65"/>
      <c r="HE280" s="65"/>
      <c r="HF280" s="65"/>
      <c r="HG280" s="65"/>
      <c r="HH280" s="65"/>
      <c r="HI280" s="65"/>
      <c r="HJ280" s="65"/>
      <c r="HK280" s="65"/>
      <c r="HL280" s="65"/>
      <c r="HM280" s="65"/>
      <c r="HN280" s="65"/>
      <c r="HO280" s="65"/>
      <c r="HP280" s="65"/>
      <c r="HQ280" s="65"/>
      <c r="HR280" s="65"/>
      <c r="HS280" s="65"/>
      <c r="HT280" s="65"/>
      <c r="HU280" s="65"/>
    </row>
    <row r="281" spans="1:229" s="64" customFormat="1">
      <c r="A281" s="48"/>
      <c r="B281" s="117"/>
      <c r="C281" s="118"/>
      <c r="D281" s="119"/>
      <c r="E281" s="65"/>
      <c r="F281" s="65"/>
      <c r="G281" s="65"/>
      <c r="H281" s="65"/>
      <c r="I281" s="65"/>
      <c r="K281" s="65"/>
      <c r="L281" s="65"/>
      <c r="M281" s="65"/>
      <c r="N281" s="65"/>
      <c r="O281" s="65"/>
      <c r="P281" s="65"/>
      <c r="Q281" s="63"/>
      <c r="R281" s="120"/>
      <c r="T281" s="63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  <c r="GB281" s="65"/>
      <c r="GC281" s="65"/>
      <c r="GD281" s="65"/>
      <c r="GE281" s="65"/>
      <c r="GF281" s="65"/>
      <c r="GG281" s="65"/>
      <c r="GH281" s="65"/>
      <c r="GI281" s="65"/>
      <c r="GJ281" s="65"/>
      <c r="GK281" s="65"/>
      <c r="GL281" s="65"/>
      <c r="GM281" s="65"/>
      <c r="GN281" s="65"/>
      <c r="GO281" s="65"/>
      <c r="GP281" s="65"/>
      <c r="GQ281" s="65"/>
      <c r="GR281" s="65"/>
      <c r="GS281" s="65"/>
      <c r="GT281" s="65"/>
      <c r="GU281" s="65"/>
      <c r="GV281" s="65"/>
      <c r="GW281" s="65"/>
      <c r="GX281" s="65"/>
      <c r="GY281" s="65"/>
      <c r="GZ281" s="65"/>
      <c r="HA281" s="65"/>
      <c r="HB281" s="65"/>
      <c r="HC281" s="65"/>
      <c r="HD281" s="65"/>
      <c r="HE281" s="65"/>
      <c r="HF281" s="65"/>
      <c r="HG281" s="65"/>
      <c r="HH281" s="65"/>
      <c r="HI281" s="65"/>
      <c r="HJ281" s="65"/>
      <c r="HK281" s="65"/>
      <c r="HL281" s="65"/>
      <c r="HM281" s="65"/>
      <c r="HN281" s="65"/>
      <c r="HO281" s="65"/>
      <c r="HP281" s="65"/>
      <c r="HQ281" s="65"/>
      <c r="HR281" s="65"/>
      <c r="HS281" s="65"/>
      <c r="HT281" s="65"/>
      <c r="HU281" s="65"/>
    </row>
    <row r="282" spans="1:229" s="64" customFormat="1">
      <c r="A282" s="48"/>
      <c r="B282" s="117"/>
      <c r="C282" s="118"/>
      <c r="D282" s="119"/>
      <c r="E282" s="65"/>
      <c r="F282" s="65"/>
      <c r="G282" s="65"/>
      <c r="H282" s="65"/>
      <c r="I282" s="65"/>
      <c r="K282" s="65"/>
      <c r="L282" s="65"/>
      <c r="M282" s="65"/>
      <c r="N282" s="65"/>
      <c r="O282" s="65"/>
      <c r="P282" s="65"/>
      <c r="Q282" s="63"/>
      <c r="R282" s="120"/>
      <c r="T282" s="63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65"/>
      <c r="FZ282" s="65"/>
      <c r="GA282" s="65"/>
      <c r="GB282" s="65"/>
      <c r="GC282" s="65"/>
      <c r="GD282" s="65"/>
      <c r="GE282" s="65"/>
      <c r="GF282" s="65"/>
      <c r="GG282" s="65"/>
      <c r="GH282" s="65"/>
      <c r="GI282" s="65"/>
      <c r="GJ282" s="65"/>
      <c r="GK282" s="65"/>
      <c r="GL282" s="65"/>
      <c r="GM282" s="65"/>
      <c r="GN282" s="65"/>
      <c r="GO282" s="65"/>
      <c r="GP282" s="65"/>
      <c r="GQ282" s="65"/>
      <c r="GR282" s="65"/>
      <c r="GS282" s="65"/>
      <c r="GT282" s="65"/>
      <c r="GU282" s="65"/>
      <c r="GV282" s="65"/>
      <c r="GW282" s="65"/>
      <c r="GX282" s="65"/>
      <c r="GY282" s="65"/>
      <c r="GZ282" s="65"/>
      <c r="HA282" s="65"/>
      <c r="HB282" s="65"/>
      <c r="HC282" s="65"/>
      <c r="HD282" s="65"/>
      <c r="HE282" s="65"/>
      <c r="HF282" s="65"/>
      <c r="HG282" s="65"/>
      <c r="HH282" s="65"/>
      <c r="HI282" s="65"/>
      <c r="HJ282" s="65"/>
      <c r="HK282" s="65"/>
      <c r="HL282" s="65"/>
      <c r="HM282" s="65"/>
      <c r="HN282" s="65"/>
      <c r="HO282" s="65"/>
      <c r="HP282" s="65"/>
      <c r="HQ282" s="65"/>
      <c r="HR282" s="65"/>
      <c r="HS282" s="65"/>
      <c r="HT282" s="65"/>
      <c r="HU282" s="65"/>
    </row>
    <row r="283" spans="1:229" s="64" customFormat="1">
      <c r="A283" s="48"/>
      <c r="B283" s="117"/>
      <c r="C283" s="118"/>
      <c r="D283" s="119"/>
      <c r="E283" s="65"/>
      <c r="F283" s="65"/>
      <c r="G283" s="65"/>
      <c r="H283" s="65"/>
      <c r="I283" s="65"/>
      <c r="K283" s="65"/>
      <c r="L283" s="65"/>
      <c r="M283" s="65"/>
      <c r="N283" s="65"/>
      <c r="O283" s="65"/>
      <c r="P283" s="65"/>
      <c r="Q283" s="63"/>
      <c r="R283" s="120"/>
      <c r="T283" s="63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65"/>
      <c r="FZ283" s="65"/>
      <c r="GA283" s="65"/>
      <c r="GB283" s="65"/>
      <c r="GC283" s="65"/>
      <c r="GD283" s="65"/>
      <c r="GE283" s="65"/>
      <c r="GF283" s="65"/>
      <c r="GG283" s="65"/>
      <c r="GH283" s="65"/>
      <c r="GI283" s="65"/>
      <c r="GJ283" s="65"/>
      <c r="GK283" s="65"/>
      <c r="GL283" s="65"/>
      <c r="GM283" s="65"/>
      <c r="GN283" s="65"/>
      <c r="GO283" s="65"/>
      <c r="GP283" s="65"/>
      <c r="GQ283" s="65"/>
      <c r="GR283" s="65"/>
      <c r="GS283" s="65"/>
      <c r="GT283" s="65"/>
      <c r="GU283" s="65"/>
      <c r="GV283" s="65"/>
      <c r="GW283" s="65"/>
      <c r="GX283" s="65"/>
      <c r="GY283" s="65"/>
      <c r="GZ283" s="65"/>
      <c r="HA283" s="65"/>
      <c r="HB283" s="65"/>
      <c r="HC283" s="65"/>
      <c r="HD283" s="65"/>
      <c r="HE283" s="65"/>
      <c r="HF283" s="65"/>
      <c r="HG283" s="65"/>
      <c r="HH283" s="65"/>
      <c r="HI283" s="65"/>
      <c r="HJ283" s="65"/>
      <c r="HK283" s="65"/>
      <c r="HL283" s="65"/>
      <c r="HM283" s="65"/>
      <c r="HN283" s="65"/>
      <c r="HO283" s="65"/>
      <c r="HP283" s="65"/>
      <c r="HQ283" s="65"/>
      <c r="HR283" s="65"/>
      <c r="HS283" s="65"/>
      <c r="HT283" s="65"/>
      <c r="HU283" s="65"/>
    </row>
    <row r="284" spans="1:229" s="64" customFormat="1">
      <c r="A284" s="48"/>
      <c r="B284" s="117"/>
      <c r="C284" s="118"/>
      <c r="D284" s="119"/>
      <c r="E284" s="65"/>
      <c r="F284" s="65"/>
      <c r="G284" s="65"/>
      <c r="H284" s="65"/>
      <c r="I284" s="65"/>
      <c r="K284" s="65"/>
      <c r="L284" s="65"/>
      <c r="M284" s="65"/>
      <c r="N284" s="65"/>
      <c r="O284" s="65"/>
      <c r="P284" s="65"/>
      <c r="Q284" s="63"/>
      <c r="R284" s="120"/>
      <c r="T284" s="63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  <c r="EQ284" s="65"/>
      <c r="ER284" s="65"/>
      <c r="ES284" s="65"/>
      <c r="ET284" s="65"/>
      <c r="EU284" s="65"/>
      <c r="EV284" s="65"/>
      <c r="EW284" s="65"/>
      <c r="EX284" s="65"/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  <c r="FV284" s="65"/>
      <c r="FW284" s="65"/>
      <c r="FX284" s="65"/>
      <c r="FY284" s="65"/>
      <c r="FZ284" s="65"/>
      <c r="GA284" s="65"/>
      <c r="GB284" s="65"/>
      <c r="GC284" s="65"/>
      <c r="GD284" s="65"/>
      <c r="GE284" s="65"/>
      <c r="GF284" s="65"/>
      <c r="GG284" s="65"/>
      <c r="GH284" s="65"/>
      <c r="GI284" s="65"/>
      <c r="GJ284" s="65"/>
      <c r="GK284" s="65"/>
      <c r="GL284" s="65"/>
      <c r="GM284" s="65"/>
      <c r="GN284" s="65"/>
      <c r="GO284" s="65"/>
      <c r="GP284" s="65"/>
      <c r="GQ284" s="65"/>
      <c r="GR284" s="65"/>
      <c r="GS284" s="65"/>
      <c r="GT284" s="65"/>
      <c r="GU284" s="65"/>
      <c r="GV284" s="65"/>
      <c r="GW284" s="65"/>
      <c r="GX284" s="65"/>
      <c r="GY284" s="65"/>
      <c r="GZ284" s="65"/>
      <c r="HA284" s="65"/>
      <c r="HB284" s="65"/>
      <c r="HC284" s="65"/>
      <c r="HD284" s="65"/>
      <c r="HE284" s="65"/>
      <c r="HF284" s="65"/>
      <c r="HG284" s="65"/>
      <c r="HH284" s="65"/>
      <c r="HI284" s="65"/>
      <c r="HJ284" s="65"/>
      <c r="HK284" s="65"/>
      <c r="HL284" s="65"/>
      <c r="HM284" s="65"/>
      <c r="HN284" s="65"/>
      <c r="HO284" s="65"/>
      <c r="HP284" s="65"/>
      <c r="HQ284" s="65"/>
      <c r="HR284" s="65"/>
      <c r="HS284" s="65"/>
      <c r="HT284" s="65"/>
      <c r="HU284" s="65"/>
    </row>
    <row r="285" spans="1:229" s="64" customFormat="1">
      <c r="A285" s="48"/>
      <c r="B285" s="117"/>
      <c r="C285" s="118"/>
      <c r="D285" s="119"/>
      <c r="E285" s="65"/>
      <c r="F285" s="65"/>
      <c r="G285" s="65"/>
      <c r="H285" s="65"/>
      <c r="I285" s="65"/>
      <c r="K285" s="65"/>
      <c r="L285" s="65"/>
      <c r="M285" s="65"/>
      <c r="N285" s="65"/>
      <c r="O285" s="65"/>
      <c r="P285" s="65"/>
      <c r="Q285" s="63"/>
      <c r="R285" s="120"/>
      <c r="T285" s="63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  <c r="EQ285" s="65"/>
      <c r="ER285" s="65"/>
      <c r="ES285" s="65"/>
      <c r="ET285" s="65"/>
      <c r="EU285" s="65"/>
      <c r="EV285" s="65"/>
      <c r="EW285" s="65"/>
      <c r="EX285" s="65"/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  <c r="FV285" s="65"/>
      <c r="FW285" s="65"/>
      <c r="FX285" s="65"/>
      <c r="FY285" s="65"/>
      <c r="FZ285" s="65"/>
      <c r="GA285" s="65"/>
      <c r="GB285" s="65"/>
      <c r="GC285" s="65"/>
      <c r="GD285" s="65"/>
      <c r="GE285" s="65"/>
      <c r="GF285" s="65"/>
      <c r="GG285" s="65"/>
      <c r="GH285" s="65"/>
      <c r="GI285" s="65"/>
      <c r="GJ285" s="65"/>
      <c r="GK285" s="65"/>
      <c r="GL285" s="65"/>
      <c r="GM285" s="65"/>
      <c r="GN285" s="65"/>
      <c r="GO285" s="65"/>
      <c r="GP285" s="65"/>
      <c r="GQ285" s="65"/>
      <c r="GR285" s="65"/>
      <c r="GS285" s="65"/>
      <c r="GT285" s="65"/>
      <c r="GU285" s="65"/>
      <c r="GV285" s="65"/>
      <c r="GW285" s="65"/>
      <c r="GX285" s="65"/>
      <c r="GY285" s="65"/>
      <c r="GZ285" s="65"/>
      <c r="HA285" s="65"/>
      <c r="HB285" s="65"/>
      <c r="HC285" s="65"/>
      <c r="HD285" s="65"/>
      <c r="HE285" s="65"/>
      <c r="HF285" s="65"/>
      <c r="HG285" s="65"/>
      <c r="HH285" s="65"/>
      <c r="HI285" s="65"/>
      <c r="HJ285" s="65"/>
      <c r="HK285" s="65"/>
      <c r="HL285" s="65"/>
      <c r="HM285" s="65"/>
      <c r="HN285" s="65"/>
      <c r="HO285" s="65"/>
      <c r="HP285" s="65"/>
      <c r="HQ285" s="65"/>
      <c r="HR285" s="65"/>
      <c r="HS285" s="65"/>
      <c r="HT285" s="65"/>
      <c r="HU285" s="65"/>
    </row>
    <row r="286" spans="1:229" s="64" customFormat="1">
      <c r="A286" s="48"/>
      <c r="B286" s="117"/>
      <c r="C286" s="118"/>
      <c r="D286" s="119"/>
      <c r="E286" s="65"/>
      <c r="F286" s="65"/>
      <c r="G286" s="65"/>
      <c r="H286" s="65"/>
      <c r="I286" s="65"/>
      <c r="K286" s="65"/>
      <c r="L286" s="65"/>
      <c r="M286" s="65"/>
      <c r="N286" s="65"/>
      <c r="O286" s="65"/>
      <c r="P286" s="65"/>
      <c r="Q286" s="63"/>
      <c r="R286" s="120"/>
      <c r="T286" s="63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  <c r="EQ286" s="65"/>
      <c r="ER286" s="65"/>
      <c r="ES286" s="65"/>
      <c r="ET286" s="65"/>
      <c r="EU286" s="65"/>
      <c r="EV286" s="65"/>
      <c r="EW286" s="65"/>
      <c r="EX286" s="65"/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  <c r="FV286" s="65"/>
      <c r="FW286" s="65"/>
      <c r="FX286" s="65"/>
      <c r="FY286" s="65"/>
      <c r="FZ286" s="65"/>
      <c r="GA286" s="65"/>
      <c r="GB286" s="65"/>
      <c r="GC286" s="65"/>
      <c r="GD286" s="65"/>
      <c r="GE286" s="65"/>
      <c r="GF286" s="65"/>
      <c r="GG286" s="65"/>
      <c r="GH286" s="65"/>
      <c r="GI286" s="65"/>
      <c r="GJ286" s="65"/>
      <c r="GK286" s="65"/>
      <c r="GL286" s="65"/>
      <c r="GM286" s="65"/>
      <c r="GN286" s="65"/>
      <c r="GO286" s="65"/>
      <c r="GP286" s="65"/>
      <c r="GQ286" s="65"/>
      <c r="GR286" s="65"/>
      <c r="GS286" s="65"/>
      <c r="GT286" s="65"/>
      <c r="GU286" s="65"/>
      <c r="GV286" s="65"/>
      <c r="GW286" s="65"/>
      <c r="GX286" s="65"/>
      <c r="GY286" s="65"/>
      <c r="GZ286" s="65"/>
      <c r="HA286" s="65"/>
      <c r="HB286" s="65"/>
      <c r="HC286" s="65"/>
      <c r="HD286" s="65"/>
      <c r="HE286" s="65"/>
      <c r="HF286" s="65"/>
      <c r="HG286" s="65"/>
      <c r="HH286" s="65"/>
      <c r="HI286" s="65"/>
      <c r="HJ286" s="65"/>
      <c r="HK286" s="65"/>
      <c r="HL286" s="65"/>
      <c r="HM286" s="65"/>
      <c r="HN286" s="65"/>
      <c r="HO286" s="65"/>
      <c r="HP286" s="65"/>
      <c r="HQ286" s="65"/>
      <c r="HR286" s="65"/>
      <c r="HS286" s="65"/>
      <c r="HT286" s="65"/>
      <c r="HU286" s="65"/>
    </row>
    <row r="287" spans="1:229" s="64" customFormat="1">
      <c r="A287" s="48"/>
      <c r="B287" s="117"/>
      <c r="C287" s="118"/>
      <c r="D287" s="119"/>
      <c r="E287" s="65"/>
      <c r="F287" s="65"/>
      <c r="G287" s="65"/>
      <c r="H287" s="65"/>
      <c r="I287" s="65"/>
      <c r="K287" s="65"/>
      <c r="L287" s="65"/>
      <c r="M287" s="65"/>
      <c r="N287" s="65"/>
      <c r="O287" s="65"/>
      <c r="P287" s="65"/>
      <c r="Q287" s="63"/>
      <c r="R287" s="120"/>
      <c r="T287" s="63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  <c r="GB287" s="65"/>
      <c r="GC287" s="65"/>
      <c r="GD287" s="65"/>
      <c r="GE287" s="65"/>
      <c r="GF287" s="65"/>
      <c r="GG287" s="65"/>
      <c r="GH287" s="65"/>
      <c r="GI287" s="65"/>
      <c r="GJ287" s="65"/>
      <c r="GK287" s="65"/>
      <c r="GL287" s="65"/>
      <c r="GM287" s="65"/>
      <c r="GN287" s="65"/>
      <c r="GO287" s="65"/>
      <c r="GP287" s="65"/>
      <c r="GQ287" s="65"/>
      <c r="GR287" s="65"/>
      <c r="GS287" s="65"/>
      <c r="GT287" s="65"/>
      <c r="GU287" s="65"/>
      <c r="GV287" s="65"/>
      <c r="GW287" s="65"/>
      <c r="GX287" s="65"/>
      <c r="GY287" s="65"/>
      <c r="GZ287" s="65"/>
      <c r="HA287" s="65"/>
      <c r="HB287" s="65"/>
      <c r="HC287" s="65"/>
      <c r="HD287" s="65"/>
      <c r="HE287" s="65"/>
      <c r="HF287" s="65"/>
      <c r="HG287" s="65"/>
      <c r="HH287" s="65"/>
      <c r="HI287" s="65"/>
      <c r="HJ287" s="65"/>
      <c r="HK287" s="65"/>
      <c r="HL287" s="65"/>
      <c r="HM287" s="65"/>
      <c r="HN287" s="65"/>
      <c r="HO287" s="65"/>
      <c r="HP287" s="65"/>
      <c r="HQ287" s="65"/>
      <c r="HR287" s="65"/>
      <c r="HS287" s="65"/>
      <c r="HT287" s="65"/>
      <c r="HU287" s="65"/>
    </row>
    <row r="288" spans="1:229" s="64" customFormat="1">
      <c r="A288" s="48"/>
      <c r="B288" s="117"/>
      <c r="C288" s="118"/>
      <c r="D288" s="119"/>
      <c r="E288" s="65"/>
      <c r="F288" s="65"/>
      <c r="G288" s="65"/>
      <c r="H288" s="65"/>
      <c r="I288" s="65"/>
      <c r="K288" s="65"/>
      <c r="L288" s="65"/>
      <c r="M288" s="65"/>
      <c r="N288" s="65"/>
      <c r="O288" s="65"/>
      <c r="P288" s="65"/>
      <c r="Q288" s="63"/>
      <c r="R288" s="120"/>
      <c r="T288" s="63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  <c r="GB288" s="65"/>
      <c r="GC288" s="65"/>
      <c r="GD288" s="65"/>
      <c r="GE288" s="65"/>
      <c r="GF288" s="65"/>
      <c r="GG288" s="65"/>
      <c r="GH288" s="65"/>
      <c r="GI288" s="65"/>
      <c r="GJ288" s="65"/>
      <c r="GK288" s="65"/>
      <c r="GL288" s="65"/>
      <c r="GM288" s="65"/>
      <c r="GN288" s="65"/>
      <c r="GO288" s="65"/>
      <c r="GP288" s="65"/>
      <c r="GQ288" s="65"/>
      <c r="GR288" s="65"/>
      <c r="GS288" s="65"/>
      <c r="GT288" s="65"/>
      <c r="GU288" s="65"/>
      <c r="GV288" s="65"/>
      <c r="GW288" s="65"/>
      <c r="GX288" s="65"/>
      <c r="GY288" s="65"/>
      <c r="GZ288" s="65"/>
      <c r="HA288" s="65"/>
      <c r="HB288" s="65"/>
      <c r="HC288" s="65"/>
      <c r="HD288" s="65"/>
      <c r="HE288" s="65"/>
      <c r="HF288" s="65"/>
      <c r="HG288" s="65"/>
      <c r="HH288" s="65"/>
      <c r="HI288" s="65"/>
      <c r="HJ288" s="65"/>
      <c r="HK288" s="65"/>
      <c r="HL288" s="65"/>
      <c r="HM288" s="65"/>
      <c r="HN288" s="65"/>
      <c r="HO288" s="65"/>
      <c r="HP288" s="65"/>
      <c r="HQ288" s="65"/>
      <c r="HR288" s="65"/>
      <c r="HS288" s="65"/>
      <c r="HT288" s="65"/>
      <c r="HU288" s="65"/>
    </row>
    <row r="289" spans="1:229" s="64" customFormat="1">
      <c r="A289" s="48"/>
      <c r="B289" s="117"/>
      <c r="C289" s="118"/>
      <c r="D289" s="119"/>
      <c r="E289" s="65"/>
      <c r="F289" s="65"/>
      <c r="G289" s="65"/>
      <c r="H289" s="65"/>
      <c r="I289" s="65"/>
      <c r="K289" s="65"/>
      <c r="L289" s="65"/>
      <c r="M289" s="65"/>
      <c r="N289" s="65"/>
      <c r="O289" s="65"/>
      <c r="P289" s="65"/>
      <c r="Q289" s="63"/>
      <c r="R289" s="120"/>
      <c r="T289" s="63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65"/>
      <c r="EY289" s="65"/>
      <c r="EZ289" s="65"/>
      <c r="FA289" s="65"/>
      <c r="FB289" s="65"/>
      <c r="FC289" s="65"/>
      <c r="FD289" s="65"/>
      <c r="FE289" s="65"/>
      <c r="FF289" s="65"/>
      <c r="FG289" s="65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  <c r="FV289" s="65"/>
      <c r="FW289" s="65"/>
      <c r="FX289" s="65"/>
      <c r="FY289" s="65"/>
      <c r="FZ289" s="65"/>
      <c r="GA289" s="65"/>
      <c r="GB289" s="65"/>
      <c r="GC289" s="65"/>
      <c r="GD289" s="65"/>
      <c r="GE289" s="65"/>
      <c r="GF289" s="65"/>
      <c r="GG289" s="65"/>
      <c r="GH289" s="65"/>
      <c r="GI289" s="65"/>
      <c r="GJ289" s="65"/>
      <c r="GK289" s="65"/>
      <c r="GL289" s="65"/>
      <c r="GM289" s="65"/>
      <c r="GN289" s="65"/>
      <c r="GO289" s="65"/>
      <c r="GP289" s="65"/>
      <c r="GQ289" s="65"/>
      <c r="GR289" s="65"/>
      <c r="GS289" s="65"/>
      <c r="GT289" s="65"/>
      <c r="GU289" s="65"/>
      <c r="GV289" s="65"/>
      <c r="GW289" s="65"/>
      <c r="GX289" s="65"/>
      <c r="GY289" s="65"/>
      <c r="GZ289" s="65"/>
      <c r="HA289" s="65"/>
      <c r="HB289" s="65"/>
      <c r="HC289" s="65"/>
      <c r="HD289" s="65"/>
      <c r="HE289" s="65"/>
      <c r="HF289" s="65"/>
      <c r="HG289" s="65"/>
      <c r="HH289" s="65"/>
      <c r="HI289" s="65"/>
      <c r="HJ289" s="65"/>
      <c r="HK289" s="65"/>
      <c r="HL289" s="65"/>
      <c r="HM289" s="65"/>
      <c r="HN289" s="65"/>
      <c r="HO289" s="65"/>
      <c r="HP289" s="65"/>
      <c r="HQ289" s="65"/>
      <c r="HR289" s="65"/>
      <c r="HS289" s="65"/>
      <c r="HT289" s="65"/>
      <c r="HU289" s="65"/>
    </row>
    <row r="290" spans="1:229" s="64" customFormat="1">
      <c r="A290" s="48"/>
      <c r="B290" s="117"/>
      <c r="C290" s="118"/>
      <c r="D290" s="119"/>
      <c r="E290" s="65"/>
      <c r="F290" s="65"/>
      <c r="G290" s="65"/>
      <c r="H290" s="65"/>
      <c r="I290" s="65"/>
      <c r="K290" s="65"/>
      <c r="L290" s="65"/>
      <c r="M290" s="65"/>
      <c r="N290" s="65"/>
      <c r="O290" s="65"/>
      <c r="P290" s="65"/>
      <c r="Q290" s="63"/>
      <c r="R290" s="120"/>
      <c r="T290" s="63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  <c r="EQ290" s="65"/>
      <c r="ER290" s="65"/>
      <c r="ES290" s="65"/>
      <c r="ET290" s="65"/>
      <c r="EU290" s="65"/>
      <c r="EV290" s="65"/>
      <c r="EW290" s="65"/>
      <c r="EX290" s="65"/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5"/>
      <c r="FK290" s="65"/>
      <c r="FL290" s="65"/>
      <c r="FM290" s="65"/>
      <c r="FN290" s="65"/>
      <c r="FO290" s="65"/>
      <c r="FP290" s="65"/>
      <c r="FQ290" s="65"/>
      <c r="FR290" s="65"/>
      <c r="FS290" s="65"/>
      <c r="FT290" s="65"/>
      <c r="FU290" s="65"/>
      <c r="FV290" s="65"/>
      <c r="FW290" s="65"/>
      <c r="FX290" s="65"/>
      <c r="FY290" s="65"/>
      <c r="FZ290" s="65"/>
      <c r="GA290" s="65"/>
      <c r="GB290" s="65"/>
      <c r="GC290" s="65"/>
      <c r="GD290" s="65"/>
      <c r="GE290" s="65"/>
      <c r="GF290" s="65"/>
      <c r="GG290" s="65"/>
      <c r="GH290" s="65"/>
      <c r="GI290" s="65"/>
      <c r="GJ290" s="65"/>
      <c r="GK290" s="65"/>
      <c r="GL290" s="65"/>
      <c r="GM290" s="65"/>
      <c r="GN290" s="65"/>
      <c r="GO290" s="65"/>
      <c r="GP290" s="65"/>
      <c r="GQ290" s="65"/>
      <c r="GR290" s="65"/>
      <c r="GS290" s="65"/>
      <c r="GT290" s="65"/>
      <c r="GU290" s="65"/>
      <c r="GV290" s="65"/>
      <c r="GW290" s="65"/>
      <c r="GX290" s="65"/>
      <c r="GY290" s="65"/>
      <c r="GZ290" s="65"/>
      <c r="HA290" s="65"/>
      <c r="HB290" s="65"/>
      <c r="HC290" s="65"/>
      <c r="HD290" s="65"/>
      <c r="HE290" s="65"/>
      <c r="HF290" s="65"/>
      <c r="HG290" s="65"/>
      <c r="HH290" s="65"/>
      <c r="HI290" s="65"/>
      <c r="HJ290" s="65"/>
      <c r="HK290" s="65"/>
      <c r="HL290" s="65"/>
      <c r="HM290" s="65"/>
      <c r="HN290" s="65"/>
      <c r="HO290" s="65"/>
      <c r="HP290" s="65"/>
      <c r="HQ290" s="65"/>
      <c r="HR290" s="65"/>
      <c r="HS290" s="65"/>
      <c r="HT290" s="65"/>
      <c r="HU290" s="65"/>
    </row>
    <row r="291" spans="1:229" s="64" customFormat="1">
      <c r="A291" s="48"/>
      <c r="B291" s="117"/>
      <c r="C291" s="118"/>
      <c r="D291" s="119"/>
      <c r="E291" s="65"/>
      <c r="F291" s="65"/>
      <c r="G291" s="65"/>
      <c r="H291" s="65"/>
      <c r="I291" s="65"/>
      <c r="K291" s="65"/>
      <c r="L291" s="65"/>
      <c r="M291" s="65"/>
      <c r="N291" s="65"/>
      <c r="O291" s="65"/>
      <c r="P291" s="65"/>
      <c r="Q291" s="63"/>
      <c r="R291" s="120"/>
      <c r="T291" s="63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  <c r="EQ291" s="65"/>
      <c r="ER291" s="65"/>
      <c r="ES291" s="65"/>
      <c r="ET291" s="65"/>
      <c r="EU291" s="65"/>
      <c r="EV291" s="65"/>
      <c r="EW291" s="65"/>
      <c r="EX291" s="65"/>
      <c r="EY291" s="65"/>
      <c r="EZ291" s="65"/>
      <c r="FA291" s="65"/>
      <c r="FB291" s="65"/>
      <c r="FC291" s="65"/>
      <c r="FD291" s="65"/>
      <c r="FE291" s="65"/>
      <c r="FF291" s="65"/>
      <c r="FG291" s="65"/>
      <c r="FH291" s="65"/>
      <c r="FI291" s="65"/>
      <c r="FJ291" s="65"/>
      <c r="FK291" s="65"/>
      <c r="FL291" s="65"/>
      <c r="FM291" s="65"/>
      <c r="FN291" s="65"/>
      <c r="FO291" s="65"/>
      <c r="FP291" s="65"/>
      <c r="FQ291" s="65"/>
      <c r="FR291" s="65"/>
      <c r="FS291" s="65"/>
      <c r="FT291" s="65"/>
      <c r="FU291" s="65"/>
      <c r="FV291" s="65"/>
      <c r="FW291" s="65"/>
      <c r="FX291" s="65"/>
      <c r="FY291" s="65"/>
      <c r="FZ291" s="65"/>
      <c r="GA291" s="65"/>
      <c r="GB291" s="65"/>
      <c r="GC291" s="65"/>
      <c r="GD291" s="65"/>
      <c r="GE291" s="65"/>
      <c r="GF291" s="65"/>
      <c r="GG291" s="65"/>
      <c r="GH291" s="65"/>
      <c r="GI291" s="65"/>
      <c r="GJ291" s="65"/>
      <c r="GK291" s="65"/>
      <c r="GL291" s="65"/>
      <c r="GM291" s="65"/>
      <c r="GN291" s="65"/>
      <c r="GO291" s="65"/>
      <c r="GP291" s="65"/>
      <c r="GQ291" s="65"/>
      <c r="GR291" s="65"/>
      <c r="GS291" s="65"/>
      <c r="GT291" s="65"/>
      <c r="GU291" s="65"/>
      <c r="GV291" s="65"/>
      <c r="GW291" s="65"/>
      <c r="GX291" s="65"/>
      <c r="GY291" s="65"/>
      <c r="GZ291" s="65"/>
      <c r="HA291" s="65"/>
      <c r="HB291" s="65"/>
      <c r="HC291" s="65"/>
      <c r="HD291" s="65"/>
      <c r="HE291" s="65"/>
      <c r="HF291" s="65"/>
      <c r="HG291" s="65"/>
      <c r="HH291" s="65"/>
      <c r="HI291" s="65"/>
      <c r="HJ291" s="65"/>
      <c r="HK291" s="65"/>
      <c r="HL291" s="65"/>
      <c r="HM291" s="65"/>
      <c r="HN291" s="65"/>
      <c r="HO291" s="65"/>
      <c r="HP291" s="65"/>
      <c r="HQ291" s="65"/>
      <c r="HR291" s="65"/>
      <c r="HS291" s="65"/>
      <c r="HT291" s="65"/>
      <c r="HU291" s="65"/>
    </row>
    <row r="292" spans="1:229" s="64" customFormat="1">
      <c r="A292" s="48"/>
      <c r="B292" s="117"/>
      <c r="C292" s="118"/>
      <c r="D292" s="119"/>
      <c r="E292" s="65"/>
      <c r="F292" s="65"/>
      <c r="G292" s="65"/>
      <c r="H292" s="65"/>
      <c r="I292" s="65"/>
      <c r="K292" s="65"/>
      <c r="L292" s="65"/>
      <c r="M292" s="65"/>
      <c r="N292" s="65"/>
      <c r="O292" s="65"/>
      <c r="P292" s="65"/>
      <c r="Q292" s="63"/>
      <c r="R292" s="120"/>
      <c r="T292" s="63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  <c r="GB292" s="65"/>
      <c r="GC292" s="65"/>
      <c r="GD292" s="65"/>
      <c r="GE292" s="65"/>
      <c r="GF292" s="65"/>
      <c r="GG292" s="65"/>
      <c r="GH292" s="65"/>
      <c r="GI292" s="65"/>
      <c r="GJ292" s="65"/>
      <c r="GK292" s="65"/>
      <c r="GL292" s="65"/>
      <c r="GM292" s="65"/>
      <c r="GN292" s="65"/>
      <c r="GO292" s="65"/>
      <c r="GP292" s="65"/>
      <c r="GQ292" s="65"/>
      <c r="GR292" s="65"/>
      <c r="GS292" s="65"/>
      <c r="GT292" s="65"/>
      <c r="GU292" s="65"/>
      <c r="GV292" s="65"/>
      <c r="GW292" s="65"/>
      <c r="GX292" s="65"/>
      <c r="GY292" s="65"/>
      <c r="GZ292" s="65"/>
      <c r="HA292" s="65"/>
      <c r="HB292" s="65"/>
      <c r="HC292" s="65"/>
      <c r="HD292" s="65"/>
      <c r="HE292" s="65"/>
      <c r="HF292" s="65"/>
      <c r="HG292" s="65"/>
      <c r="HH292" s="65"/>
      <c r="HI292" s="65"/>
      <c r="HJ292" s="65"/>
      <c r="HK292" s="65"/>
      <c r="HL292" s="65"/>
      <c r="HM292" s="65"/>
      <c r="HN292" s="65"/>
      <c r="HO292" s="65"/>
      <c r="HP292" s="65"/>
      <c r="HQ292" s="65"/>
      <c r="HR292" s="65"/>
      <c r="HS292" s="65"/>
      <c r="HT292" s="65"/>
      <c r="HU292" s="65"/>
    </row>
    <row r="293" spans="1:229" s="64" customFormat="1">
      <c r="A293" s="48"/>
      <c r="B293" s="117"/>
      <c r="C293" s="118"/>
      <c r="D293" s="119"/>
      <c r="E293" s="65"/>
      <c r="F293" s="65"/>
      <c r="G293" s="65"/>
      <c r="H293" s="65"/>
      <c r="I293" s="65"/>
      <c r="K293" s="65"/>
      <c r="L293" s="65"/>
      <c r="M293" s="65"/>
      <c r="N293" s="65"/>
      <c r="O293" s="65"/>
      <c r="P293" s="65"/>
      <c r="Q293" s="63"/>
      <c r="R293" s="120"/>
      <c r="T293" s="63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  <c r="GB293" s="65"/>
      <c r="GC293" s="65"/>
      <c r="GD293" s="65"/>
      <c r="GE293" s="65"/>
      <c r="GF293" s="65"/>
      <c r="GG293" s="65"/>
      <c r="GH293" s="65"/>
      <c r="GI293" s="65"/>
      <c r="GJ293" s="65"/>
      <c r="GK293" s="65"/>
      <c r="GL293" s="65"/>
      <c r="GM293" s="65"/>
      <c r="GN293" s="65"/>
      <c r="GO293" s="65"/>
      <c r="GP293" s="65"/>
      <c r="GQ293" s="65"/>
      <c r="GR293" s="65"/>
      <c r="GS293" s="65"/>
      <c r="GT293" s="65"/>
      <c r="GU293" s="65"/>
      <c r="GV293" s="65"/>
      <c r="GW293" s="65"/>
      <c r="GX293" s="65"/>
      <c r="GY293" s="65"/>
      <c r="GZ293" s="65"/>
      <c r="HA293" s="65"/>
      <c r="HB293" s="65"/>
      <c r="HC293" s="65"/>
      <c r="HD293" s="65"/>
      <c r="HE293" s="65"/>
      <c r="HF293" s="65"/>
      <c r="HG293" s="65"/>
      <c r="HH293" s="65"/>
      <c r="HI293" s="65"/>
      <c r="HJ293" s="65"/>
      <c r="HK293" s="65"/>
      <c r="HL293" s="65"/>
      <c r="HM293" s="65"/>
      <c r="HN293" s="65"/>
      <c r="HO293" s="65"/>
      <c r="HP293" s="65"/>
      <c r="HQ293" s="65"/>
      <c r="HR293" s="65"/>
      <c r="HS293" s="65"/>
      <c r="HT293" s="65"/>
      <c r="HU293" s="65"/>
    </row>
    <row r="294" spans="1:229" s="64" customFormat="1">
      <c r="A294" s="48"/>
      <c r="B294" s="117"/>
      <c r="C294" s="118"/>
      <c r="D294" s="119"/>
      <c r="E294" s="65"/>
      <c r="F294" s="65"/>
      <c r="G294" s="65"/>
      <c r="H294" s="65"/>
      <c r="I294" s="65"/>
      <c r="K294" s="65"/>
      <c r="L294" s="65"/>
      <c r="M294" s="65"/>
      <c r="N294" s="65"/>
      <c r="O294" s="65"/>
      <c r="P294" s="65"/>
      <c r="Q294" s="63"/>
      <c r="R294" s="120"/>
      <c r="T294" s="63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  <c r="FV294" s="65"/>
      <c r="FW294" s="65"/>
      <c r="FX294" s="65"/>
      <c r="FY294" s="65"/>
      <c r="FZ294" s="65"/>
      <c r="GA294" s="65"/>
      <c r="GB294" s="65"/>
      <c r="GC294" s="65"/>
      <c r="GD294" s="65"/>
      <c r="GE294" s="65"/>
      <c r="GF294" s="65"/>
      <c r="GG294" s="65"/>
      <c r="GH294" s="65"/>
      <c r="GI294" s="65"/>
      <c r="GJ294" s="65"/>
      <c r="GK294" s="65"/>
      <c r="GL294" s="65"/>
      <c r="GM294" s="65"/>
      <c r="GN294" s="65"/>
      <c r="GO294" s="65"/>
      <c r="GP294" s="65"/>
      <c r="GQ294" s="65"/>
      <c r="GR294" s="65"/>
      <c r="GS294" s="65"/>
      <c r="GT294" s="65"/>
      <c r="GU294" s="65"/>
      <c r="GV294" s="65"/>
      <c r="GW294" s="65"/>
      <c r="GX294" s="65"/>
      <c r="GY294" s="65"/>
      <c r="GZ294" s="65"/>
      <c r="HA294" s="65"/>
      <c r="HB294" s="65"/>
      <c r="HC294" s="65"/>
      <c r="HD294" s="65"/>
      <c r="HE294" s="65"/>
      <c r="HF294" s="65"/>
      <c r="HG294" s="65"/>
      <c r="HH294" s="65"/>
      <c r="HI294" s="65"/>
      <c r="HJ294" s="65"/>
      <c r="HK294" s="65"/>
      <c r="HL294" s="65"/>
      <c r="HM294" s="65"/>
      <c r="HN294" s="65"/>
      <c r="HO294" s="65"/>
      <c r="HP294" s="65"/>
      <c r="HQ294" s="65"/>
      <c r="HR294" s="65"/>
      <c r="HS294" s="65"/>
      <c r="HT294" s="65"/>
      <c r="HU294" s="65"/>
    </row>
    <row r="295" spans="1:229" s="64" customFormat="1">
      <c r="A295" s="48"/>
      <c r="B295" s="117"/>
      <c r="C295" s="118"/>
      <c r="D295" s="119"/>
      <c r="E295" s="65"/>
      <c r="F295" s="65"/>
      <c r="G295" s="65"/>
      <c r="H295" s="65"/>
      <c r="I295" s="65"/>
      <c r="K295" s="65"/>
      <c r="L295" s="65"/>
      <c r="M295" s="65"/>
      <c r="N295" s="65"/>
      <c r="O295" s="65"/>
      <c r="P295" s="65"/>
      <c r="Q295" s="63"/>
      <c r="R295" s="120"/>
      <c r="T295" s="63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</row>
    <row r="296" spans="1:229" s="64" customFormat="1">
      <c r="A296" s="48"/>
      <c r="B296" s="117"/>
      <c r="C296" s="118"/>
      <c r="D296" s="119"/>
      <c r="E296" s="65"/>
      <c r="F296" s="65"/>
      <c r="G296" s="65"/>
      <c r="H296" s="65"/>
      <c r="I296" s="65"/>
      <c r="K296" s="65"/>
      <c r="L296" s="65"/>
      <c r="M296" s="65"/>
      <c r="N296" s="65"/>
      <c r="O296" s="65"/>
      <c r="P296" s="65"/>
      <c r="Q296" s="63"/>
      <c r="R296" s="120"/>
      <c r="T296" s="63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  <c r="FV296" s="65"/>
      <c r="FW296" s="65"/>
      <c r="FX296" s="65"/>
      <c r="FY296" s="65"/>
      <c r="FZ296" s="65"/>
      <c r="GA296" s="65"/>
      <c r="GB296" s="65"/>
      <c r="GC296" s="65"/>
      <c r="GD296" s="65"/>
      <c r="GE296" s="65"/>
      <c r="GF296" s="65"/>
      <c r="GG296" s="65"/>
      <c r="GH296" s="65"/>
      <c r="GI296" s="65"/>
      <c r="GJ296" s="65"/>
      <c r="GK296" s="65"/>
      <c r="GL296" s="65"/>
      <c r="GM296" s="65"/>
      <c r="GN296" s="65"/>
      <c r="GO296" s="65"/>
      <c r="GP296" s="65"/>
      <c r="GQ296" s="65"/>
      <c r="GR296" s="65"/>
      <c r="GS296" s="65"/>
      <c r="GT296" s="65"/>
      <c r="GU296" s="65"/>
      <c r="GV296" s="65"/>
      <c r="GW296" s="65"/>
      <c r="GX296" s="65"/>
      <c r="GY296" s="65"/>
      <c r="GZ296" s="65"/>
      <c r="HA296" s="65"/>
      <c r="HB296" s="65"/>
      <c r="HC296" s="65"/>
      <c r="HD296" s="65"/>
      <c r="HE296" s="65"/>
      <c r="HF296" s="65"/>
      <c r="HG296" s="65"/>
      <c r="HH296" s="65"/>
      <c r="HI296" s="65"/>
      <c r="HJ296" s="65"/>
      <c r="HK296" s="65"/>
      <c r="HL296" s="65"/>
      <c r="HM296" s="65"/>
      <c r="HN296" s="65"/>
      <c r="HO296" s="65"/>
      <c r="HP296" s="65"/>
      <c r="HQ296" s="65"/>
      <c r="HR296" s="65"/>
      <c r="HS296" s="65"/>
      <c r="HT296" s="65"/>
      <c r="HU296" s="65"/>
    </row>
    <row r="297" spans="1:229" s="64" customFormat="1">
      <c r="A297" s="48"/>
      <c r="B297" s="117"/>
      <c r="C297" s="118"/>
      <c r="D297" s="119"/>
      <c r="E297" s="65"/>
      <c r="F297" s="65"/>
      <c r="G297" s="65"/>
      <c r="H297" s="65"/>
      <c r="I297" s="65"/>
      <c r="K297" s="65"/>
      <c r="L297" s="65"/>
      <c r="M297" s="65"/>
      <c r="N297" s="65"/>
      <c r="O297" s="65"/>
      <c r="P297" s="65"/>
      <c r="Q297" s="63"/>
      <c r="R297" s="120"/>
      <c r="T297" s="63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</row>
    <row r="298" spans="1:229" s="64" customFormat="1">
      <c r="A298" s="48"/>
      <c r="B298" s="117"/>
      <c r="C298" s="118"/>
      <c r="D298" s="119"/>
      <c r="E298" s="65"/>
      <c r="F298" s="65"/>
      <c r="G298" s="65"/>
      <c r="H298" s="65"/>
      <c r="I298" s="65"/>
      <c r="K298" s="65"/>
      <c r="L298" s="65"/>
      <c r="M298" s="65"/>
      <c r="N298" s="65"/>
      <c r="O298" s="65"/>
      <c r="P298" s="65"/>
      <c r="Q298" s="63"/>
      <c r="R298" s="120"/>
      <c r="T298" s="63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  <c r="GB298" s="65"/>
      <c r="GC298" s="65"/>
      <c r="GD298" s="65"/>
      <c r="GE298" s="65"/>
      <c r="GF298" s="65"/>
      <c r="GG298" s="65"/>
      <c r="GH298" s="65"/>
      <c r="GI298" s="65"/>
      <c r="GJ298" s="65"/>
      <c r="GK298" s="65"/>
      <c r="GL298" s="65"/>
      <c r="GM298" s="65"/>
      <c r="GN298" s="65"/>
      <c r="GO298" s="65"/>
      <c r="GP298" s="65"/>
      <c r="GQ298" s="65"/>
      <c r="GR298" s="65"/>
      <c r="GS298" s="65"/>
      <c r="GT298" s="65"/>
      <c r="GU298" s="65"/>
      <c r="GV298" s="65"/>
      <c r="GW298" s="65"/>
      <c r="GX298" s="65"/>
      <c r="GY298" s="65"/>
      <c r="GZ298" s="65"/>
      <c r="HA298" s="65"/>
      <c r="HB298" s="65"/>
      <c r="HC298" s="65"/>
      <c r="HD298" s="65"/>
      <c r="HE298" s="65"/>
      <c r="HF298" s="65"/>
      <c r="HG298" s="65"/>
      <c r="HH298" s="65"/>
      <c r="HI298" s="65"/>
      <c r="HJ298" s="65"/>
      <c r="HK298" s="65"/>
      <c r="HL298" s="65"/>
      <c r="HM298" s="65"/>
      <c r="HN298" s="65"/>
      <c r="HO298" s="65"/>
      <c r="HP298" s="65"/>
      <c r="HQ298" s="65"/>
      <c r="HR298" s="65"/>
      <c r="HS298" s="65"/>
      <c r="HT298" s="65"/>
      <c r="HU298" s="65"/>
    </row>
    <row r="299" spans="1:229" s="64" customFormat="1">
      <c r="A299" s="48"/>
      <c r="B299" s="117"/>
      <c r="C299" s="118"/>
      <c r="D299" s="119"/>
      <c r="E299" s="65"/>
      <c r="F299" s="65"/>
      <c r="G299" s="65"/>
      <c r="H299" s="65"/>
      <c r="I299" s="65"/>
      <c r="K299" s="65"/>
      <c r="L299" s="65"/>
      <c r="M299" s="65"/>
      <c r="N299" s="65"/>
      <c r="O299" s="65"/>
      <c r="P299" s="65"/>
      <c r="Q299" s="63"/>
      <c r="R299" s="120"/>
      <c r="T299" s="63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</row>
    <row r="300" spans="1:229" s="64" customFormat="1">
      <c r="A300" s="48"/>
      <c r="B300" s="117"/>
      <c r="C300" s="118"/>
      <c r="D300" s="119"/>
      <c r="E300" s="65"/>
      <c r="F300" s="65"/>
      <c r="G300" s="65"/>
      <c r="H300" s="65"/>
      <c r="I300" s="65"/>
      <c r="K300" s="65"/>
      <c r="L300" s="65"/>
      <c r="M300" s="65"/>
      <c r="N300" s="65"/>
      <c r="O300" s="65"/>
      <c r="P300" s="65"/>
      <c r="Q300" s="63"/>
      <c r="R300" s="120"/>
      <c r="T300" s="63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  <c r="GB300" s="65"/>
      <c r="GC300" s="65"/>
      <c r="GD300" s="65"/>
      <c r="GE300" s="65"/>
      <c r="GF300" s="65"/>
      <c r="GG300" s="65"/>
      <c r="GH300" s="65"/>
      <c r="GI300" s="65"/>
      <c r="GJ300" s="65"/>
      <c r="GK300" s="65"/>
      <c r="GL300" s="65"/>
      <c r="GM300" s="65"/>
      <c r="GN300" s="65"/>
      <c r="GO300" s="65"/>
      <c r="GP300" s="65"/>
      <c r="GQ300" s="65"/>
      <c r="GR300" s="65"/>
      <c r="GS300" s="65"/>
      <c r="GT300" s="65"/>
      <c r="GU300" s="65"/>
      <c r="GV300" s="65"/>
      <c r="GW300" s="65"/>
      <c r="GX300" s="65"/>
      <c r="GY300" s="65"/>
      <c r="GZ300" s="65"/>
      <c r="HA300" s="65"/>
      <c r="HB300" s="65"/>
      <c r="HC300" s="65"/>
      <c r="HD300" s="65"/>
      <c r="HE300" s="65"/>
      <c r="HF300" s="65"/>
      <c r="HG300" s="65"/>
      <c r="HH300" s="65"/>
      <c r="HI300" s="65"/>
      <c r="HJ300" s="65"/>
      <c r="HK300" s="65"/>
      <c r="HL300" s="65"/>
      <c r="HM300" s="65"/>
      <c r="HN300" s="65"/>
      <c r="HO300" s="65"/>
      <c r="HP300" s="65"/>
      <c r="HQ300" s="65"/>
      <c r="HR300" s="65"/>
      <c r="HS300" s="65"/>
      <c r="HT300" s="65"/>
      <c r="HU300" s="65"/>
    </row>
    <row r="301" spans="1:229" s="64" customFormat="1">
      <c r="A301" s="48"/>
      <c r="B301" s="117"/>
      <c r="C301" s="118"/>
      <c r="D301" s="119"/>
      <c r="E301" s="65"/>
      <c r="F301" s="65"/>
      <c r="G301" s="65"/>
      <c r="H301" s="65"/>
      <c r="I301" s="65"/>
      <c r="K301" s="65"/>
      <c r="L301" s="65"/>
      <c r="M301" s="65"/>
      <c r="N301" s="65"/>
      <c r="O301" s="65"/>
      <c r="P301" s="65"/>
      <c r="Q301" s="63"/>
      <c r="R301" s="120"/>
      <c r="T301" s="63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  <c r="EQ301" s="65"/>
      <c r="ER301" s="65"/>
      <c r="ES301" s="65"/>
      <c r="ET301" s="65"/>
      <c r="EU301" s="65"/>
      <c r="EV301" s="65"/>
      <c r="EW301" s="65"/>
      <c r="EX301" s="65"/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5"/>
      <c r="FK301" s="65"/>
      <c r="FL301" s="65"/>
      <c r="FM301" s="65"/>
      <c r="FN301" s="65"/>
      <c r="FO301" s="65"/>
      <c r="FP301" s="65"/>
      <c r="FQ301" s="65"/>
      <c r="FR301" s="65"/>
      <c r="FS301" s="65"/>
      <c r="FT301" s="65"/>
      <c r="FU301" s="65"/>
      <c r="FV301" s="65"/>
      <c r="FW301" s="65"/>
      <c r="FX301" s="65"/>
      <c r="FY301" s="65"/>
      <c r="FZ301" s="65"/>
      <c r="GA301" s="65"/>
      <c r="GB301" s="65"/>
      <c r="GC301" s="65"/>
      <c r="GD301" s="65"/>
      <c r="GE301" s="65"/>
      <c r="GF301" s="65"/>
      <c r="GG301" s="65"/>
      <c r="GH301" s="65"/>
      <c r="GI301" s="65"/>
      <c r="GJ301" s="65"/>
      <c r="GK301" s="65"/>
      <c r="GL301" s="65"/>
      <c r="GM301" s="65"/>
      <c r="GN301" s="65"/>
      <c r="GO301" s="65"/>
      <c r="GP301" s="65"/>
      <c r="GQ301" s="65"/>
      <c r="GR301" s="65"/>
      <c r="GS301" s="65"/>
      <c r="GT301" s="65"/>
      <c r="GU301" s="65"/>
      <c r="GV301" s="65"/>
      <c r="GW301" s="65"/>
      <c r="GX301" s="65"/>
      <c r="GY301" s="65"/>
      <c r="GZ301" s="65"/>
      <c r="HA301" s="65"/>
      <c r="HB301" s="65"/>
      <c r="HC301" s="65"/>
      <c r="HD301" s="65"/>
      <c r="HE301" s="65"/>
      <c r="HF301" s="65"/>
      <c r="HG301" s="65"/>
      <c r="HH301" s="65"/>
      <c r="HI301" s="65"/>
      <c r="HJ301" s="65"/>
      <c r="HK301" s="65"/>
      <c r="HL301" s="65"/>
      <c r="HM301" s="65"/>
      <c r="HN301" s="65"/>
      <c r="HO301" s="65"/>
      <c r="HP301" s="65"/>
      <c r="HQ301" s="65"/>
      <c r="HR301" s="65"/>
      <c r="HS301" s="65"/>
      <c r="HT301" s="65"/>
      <c r="HU301" s="65"/>
    </row>
    <row r="302" spans="1:229" s="64" customFormat="1">
      <c r="A302" s="48"/>
      <c r="B302" s="117"/>
      <c r="C302" s="118"/>
      <c r="D302" s="119"/>
      <c r="E302" s="65"/>
      <c r="F302" s="65"/>
      <c r="G302" s="65"/>
      <c r="H302" s="65"/>
      <c r="I302" s="65"/>
      <c r="K302" s="65"/>
      <c r="L302" s="65"/>
      <c r="M302" s="65"/>
      <c r="N302" s="65"/>
      <c r="O302" s="65"/>
      <c r="P302" s="65"/>
      <c r="Q302" s="63"/>
      <c r="R302" s="120"/>
      <c r="T302" s="63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  <c r="EQ302" s="65"/>
      <c r="ER302" s="65"/>
      <c r="ES302" s="65"/>
      <c r="ET302" s="65"/>
      <c r="EU302" s="65"/>
      <c r="EV302" s="65"/>
      <c r="EW302" s="65"/>
      <c r="EX302" s="65"/>
      <c r="EY302" s="65"/>
      <c r="EZ302" s="65"/>
      <c r="FA302" s="65"/>
      <c r="FB302" s="65"/>
      <c r="FC302" s="65"/>
      <c r="FD302" s="65"/>
      <c r="FE302" s="65"/>
      <c r="FF302" s="65"/>
      <c r="FG302" s="65"/>
      <c r="FH302" s="65"/>
      <c r="FI302" s="65"/>
      <c r="FJ302" s="65"/>
      <c r="FK302" s="65"/>
      <c r="FL302" s="65"/>
      <c r="FM302" s="65"/>
      <c r="FN302" s="65"/>
      <c r="FO302" s="65"/>
      <c r="FP302" s="65"/>
      <c r="FQ302" s="65"/>
      <c r="FR302" s="65"/>
      <c r="FS302" s="65"/>
      <c r="FT302" s="65"/>
      <c r="FU302" s="65"/>
      <c r="FV302" s="65"/>
      <c r="FW302" s="65"/>
      <c r="FX302" s="65"/>
      <c r="FY302" s="65"/>
      <c r="FZ302" s="65"/>
      <c r="GA302" s="65"/>
      <c r="GB302" s="65"/>
      <c r="GC302" s="65"/>
      <c r="GD302" s="65"/>
      <c r="GE302" s="65"/>
      <c r="GF302" s="65"/>
      <c r="GG302" s="65"/>
      <c r="GH302" s="65"/>
      <c r="GI302" s="65"/>
      <c r="GJ302" s="65"/>
      <c r="GK302" s="65"/>
      <c r="GL302" s="65"/>
      <c r="GM302" s="65"/>
      <c r="GN302" s="65"/>
      <c r="GO302" s="65"/>
      <c r="GP302" s="65"/>
      <c r="GQ302" s="65"/>
      <c r="GR302" s="65"/>
      <c r="GS302" s="65"/>
      <c r="GT302" s="65"/>
      <c r="GU302" s="65"/>
      <c r="GV302" s="65"/>
      <c r="GW302" s="65"/>
      <c r="GX302" s="65"/>
      <c r="GY302" s="65"/>
      <c r="GZ302" s="65"/>
      <c r="HA302" s="65"/>
      <c r="HB302" s="65"/>
      <c r="HC302" s="65"/>
      <c r="HD302" s="65"/>
      <c r="HE302" s="65"/>
      <c r="HF302" s="65"/>
      <c r="HG302" s="65"/>
      <c r="HH302" s="65"/>
      <c r="HI302" s="65"/>
      <c r="HJ302" s="65"/>
      <c r="HK302" s="65"/>
      <c r="HL302" s="65"/>
      <c r="HM302" s="65"/>
      <c r="HN302" s="65"/>
      <c r="HO302" s="65"/>
      <c r="HP302" s="65"/>
      <c r="HQ302" s="65"/>
      <c r="HR302" s="65"/>
      <c r="HS302" s="65"/>
      <c r="HT302" s="65"/>
      <c r="HU302" s="65"/>
    </row>
    <row r="303" spans="1:229" s="64" customFormat="1">
      <c r="A303" s="48"/>
      <c r="B303" s="117"/>
      <c r="C303" s="118"/>
      <c r="D303" s="119"/>
      <c r="E303" s="65"/>
      <c r="F303" s="65"/>
      <c r="G303" s="65"/>
      <c r="H303" s="65"/>
      <c r="I303" s="65"/>
      <c r="K303" s="65"/>
      <c r="L303" s="65"/>
      <c r="M303" s="65"/>
      <c r="N303" s="65"/>
      <c r="O303" s="65"/>
      <c r="P303" s="65"/>
      <c r="Q303" s="63"/>
      <c r="R303" s="120"/>
      <c r="T303" s="63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</row>
    <row r="304" spans="1:229" s="64" customFormat="1">
      <c r="A304" s="48"/>
      <c r="B304" s="117"/>
      <c r="C304" s="118"/>
      <c r="D304" s="119"/>
      <c r="E304" s="65"/>
      <c r="F304" s="65"/>
      <c r="G304" s="65"/>
      <c r="H304" s="65"/>
      <c r="I304" s="65"/>
      <c r="K304" s="65"/>
      <c r="L304" s="65"/>
      <c r="M304" s="65"/>
      <c r="N304" s="65"/>
      <c r="O304" s="65"/>
      <c r="P304" s="65"/>
      <c r="Q304" s="63"/>
      <c r="R304" s="120"/>
      <c r="T304" s="63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</row>
    <row r="305" spans="1:229" s="64" customFormat="1">
      <c r="A305" s="48"/>
      <c r="B305" s="117"/>
      <c r="C305" s="118"/>
      <c r="D305" s="119"/>
      <c r="E305" s="65"/>
      <c r="F305" s="65"/>
      <c r="G305" s="65"/>
      <c r="H305" s="65"/>
      <c r="I305" s="65"/>
      <c r="K305" s="65"/>
      <c r="L305" s="65"/>
      <c r="M305" s="65"/>
      <c r="N305" s="65"/>
      <c r="O305" s="65"/>
      <c r="P305" s="65"/>
      <c r="Q305" s="63"/>
      <c r="R305" s="120"/>
      <c r="T305" s="63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</row>
    <row r="306" spans="1:229" s="64" customFormat="1">
      <c r="A306" s="48"/>
      <c r="B306" s="117"/>
      <c r="C306" s="118"/>
      <c r="D306" s="119"/>
      <c r="E306" s="65"/>
      <c r="F306" s="65"/>
      <c r="G306" s="65"/>
      <c r="H306" s="65"/>
      <c r="I306" s="65"/>
      <c r="K306" s="65"/>
      <c r="L306" s="65"/>
      <c r="M306" s="65"/>
      <c r="N306" s="65"/>
      <c r="O306" s="65"/>
      <c r="P306" s="65"/>
      <c r="Q306" s="63"/>
      <c r="R306" s="120"/>
      <c r="T306" s="63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</row>
    <row r="307" spans="1:229" s="64" customFormat="1">
      <c r="A307" s="48"/>
      <c r="B307" s="117"/>
      <c r="C307" s="118"/>
      <c r="D307" s="119"/>
      <c r="E307" s="65"/>
      <c r="F307" s="65"/>
      <c r="G307" s="65"/>
      <c r="H307" s="65"/>
      <c r="I307" s="65"/>
      <c r="K307" s="65"/>
      <c r="L307" s="65"/>
      <c r="M307" s="65"/>
      <c r="N307" s="65"/>
      <c r="O307" s="65"/>
      <c r="P307" s="65"/>
      <c r="Q307" s="63"/>
      <c r="R307" s="120"/>
      <c r="T307" s="63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</row>
    <row r="308" spans="1:229" s="64" customFormat="1">
      <c r="A308" s="48"/>
      <c r="B308" s="117"/>
      <c r="C308" s="118"/>
      <c r="D308" s="119"/>
      <c r="E308" s="65"/>
      <c r="F308" s="65"/>
      <c r="G308" s="65"/>
      <c r="H308" s="65"/>
      <c r="I308" s="65"/>
      <c r="K308" s="65"/>
      <c r="L308" s="65"/>
      <c r="M308" s="65"/>
      <c r="N308" s="65"/>
      <c r="O308" s="65"/>
      <c r="P308" s="65"/>
      <c r="Q308" s="63"/>
      <c r="R308" s="120"/>
      <c r="T308" s="63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  <c r="GB308" s="65"/>
      <c r="GC308" s="65"/>
      <c r="GD308" s="65"/>
      <c r="GE308" s="65"/>
      <c r="GF308" s="65"/>
      <c r="GG308" s="65"/>
      <c r="GH308" s="65"/>
      <c r="GI308" s="65"/>
      <c r="GJ308" s="65"/>
      <c r="GK308" s="65"/>
      <c r="GL308" s="65"/>
      <c r="GM308" s="65"/>
      <c r="GN308" s="65"/>
      <c r="GO308" s="65"/>
      <c r="GP308" s="65"/>
      <c r="GQ308" s="65"/>
      <c r="GR308" s="65"/>
      <c r="GS308" s="65"/>
      <c r="GT308" s="65"/>
      <c r="GU308" s="65"/>
      <c r="GV308" s="65"/>
      <c r="GW308" s="65"/>
      <c r="GX308" s="65"/>
      <c r="GY308" s="65"/>
      <c r="GZ308" s="65"/>
      <c r="HA308" s="65"/>
      <c r="HB308" s="65"/>
      <c r="HC308" s="65"/>
      <c r="HD308" s="65"/>
      <c r="HE308" s="65"/>
      <c r="HF308" s="65"/>
      <c r="HG308" s="65"/>
      <c r="HH308" s="65"/>
      <c r="HI308" s="65"/>
      <c r="HJ308" s="65"/>
      <c r="HK308" s="65"/>
      <c r="HL308" s="65"/>
      <c r="HM308" s="65"/>
      <c r="HN308" s="65"/>
      <c r="HO308" s="65"/>
      <c r="HP308" s="65"/>
      <c r="HQ308" s="65"/>
      <c r="HR308" s="65"/>
      <c r="HS308" s="65"/>
      <c r="HT308" s="65"/>
      <c r="HU308" s="65"/>
    </row>
    <row r="309" spans="1:229" s="64" customFormat="1">
      <c r="A309" s="48"/>
      <c r="B309" s="117"/>
      <c r="C309" s="118"/>
      <c r="D309" s="119"/>
      <c r="E309" s="65"/>
      <c r="F309" s="65"/>
      <c r="G309" s="65"/>
      <c r="H309" s="65"/>
      <c r="I309" s="65"/>
      <c r="K309" s="65"/>
      <c r="L309" s="65"/>
      <c r="M309" s="65"/>
      <c r="N309" s="65"/>
      <c r="O309" s="65"/>
      <c r="P309" s="65"/>
      <c r="Q309" s="63"/>
      <c r="R309" s="120"/>
      <c r="T309" s="63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  <c r="EQ309" s="65"/>
      <c r="ER309" s="65"/>
      <c r="ES309" s="65"/>
      <c r="ET309" s="65"/>
      <c r="EU309" s="65"/>
      <c r="EV309" s="65"/>
      <c r="EW309" s="65"/>
      <c r="EX309" s="65"/>
      <c r="EY309" s="65"/>
      <c r="EZ309" s="65"/>
      <c r="FA309" s="65"/>
      <c r="FB309" s="65"/>
      <c r="FC309" s="65"/>
      <c r="FD309" s="65"/>
      <c r="FE309" s="65"/>
      <c r="FF309" s="65"/>
      <c r="FG309" s="65"/>
      <c r="FH309" s="65"/>
      <c r="FI309" s="65"/>
      <c r="FJ309" s="65"/>
      <c r="FK309" s="65"/>
      <c r="FL309" s="65"/>
      <c r="FM309" s="65"/>
      <c r="FN309" s="65"/>
      <c r="FO309" s="65"/>
      <c r="FP309" s="65"/>
      <c r="FQ309" s="65"/>
      <c r="FR309" s="65"/>
      <c r="FS309" s="65"/>
      <c r="FT309" s="65"/>
      <c r="FU309" s="65"/>
      <c r="FV309" s="65"/>
      <c r="FW309" s="65"/>
      <c r="FX309" s="65"/>
      <c r="FY309" s="65"/>
      <c r="FZ309" s="65"/>
      <c r="GA309" s="65"/>
      <c r="GB309" s="65"/>
      <c r="GC309" s="65"/>
      <c r="GD309" s="65"/>
      <c r="GE309" s="65"/>
      <c r="GF309" s="65"/>
      <c r="GG309" s="65"/>
      <c r="GH309" s="65"/>
      <c r="GI309" s="65"/>
      <c r="GJ309" s="65"/>
      <c r="GK309" s="65"/>
      <c r="GL309" s="65"/>
      <c r="GM309" s="65"/>
      <c r="GN309" s="65"/>
      <c r="GO309" s="65"/>
      <c r="GP309" s="65"/>
      <c r="GQ309" s="65"/>
      <c r="GR309" s="65"/>
      <c r="GS309" s="65"/>
      <c r="GT309" s="65"/>
      <c r="GU309" s="65"/>
      <c r="GV309" s="65"/>
      <c r="GW309" s="65"/>
      <c r="GX309" s="65"/>
      <c r="GY309" s="65"/>
      <c r="GZ309" s="65"/>
      <c r="HA309" s="65"/>
      <c r="HB309" s="65"/>
      <c r="HC309" s="65"/>
      <c r="HD309" s="65"/>
      <c r="HE309" s="65"/>
      <c r="HF309" s="65"/>
      <c r="HG309" s="65"/>
      <c r="HH309" s="65"/>
      <c r="HI309" s="65"/>
      <c r="HJ309" s="65"/>
      <c r="HK309" s="65"/>
      <c r="HL309" s="65"/>
      <c r="HM309" s="65"/>
      <c r="HN309" s="65"/>
      <c r="HO309" s="65"/>
      <c r="HP309" s="65"/>
      <c r="HQ309" s="65"/>
      <c r="HR309" s="65"/>
      <c r="HS309" s="65"/>
      <c r="HT309" s="65"/>
      <c r="HU309" s="65"/>
    </row>
    <row r="310" spans="1:229" s="64" customFormat="1">
      <c r="A310" s="48"/>
      <c r="B310" s="117"/>
      <c r="C310" s="118"/>
      <c r="D310" s="119"/>
      <c r="E310" s="65"/>
      <c r="F310" s="65"/>
      <c r="G310" s="65"/>
      <c r="H310" s="65"/>
      <c r="I310" s="65"/>
      <c r="K310" s="65"/>
      <c r="L310" s="65"/>
      <c r="M310" s="65"/>
      <c r="N310" s="65"/>
      <c r="O310" s="65"/>
      <c r="P310" s="65"/>
      <c r="Q310" s="63"/>
      <c r="R310" s="120"/>
      <c r="T310" s="63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  <c r="EQ310" s="65"/>
      <c r="ER310" s="65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  <c r="FH310" s="65"/>
      <c r="FI310" s="65"/>
      <c r="FJ310" s="65"/>
      <c r="FK310" s="65"/>
      <c r="FL310" s="65"/>
      <c r="FM310" s="65"/>
      <c r="FN310" s="65"/>
      <c r="FO310" s="65"/>
      <c r="FP310" s="65"/>
      <c r="FQ310" s="65"/>
      <c r="FR310" s="65"/>
      <c r="FS310" s="65"/>
      <c r="FT310" s="65"/>
      <c r="FU310" s="65"/>
      <c r="FV310" s="65"/>
      <c r="FW310" s="65"/>
      <c r="FX310" s="65"/>
      <c r="FY310" s="65"/>
      <c r="FZ310" s="65"/>
      <c r="GA310" s="65"/>
      <c r="GB310" s="65"/>
      <c r="GC310" s="65"/>
      <c r="GD310" s="65"/>
      <c r="GE310" s="65"/>
      <c r="GF310" s="65"/>
      <c r="GG310" s="65"/>
      <c r="GH310" s="65"/>
      <c r="GI310" s="65"/>
      <c r="GJ310" s="65"/>
      <c r="GK310" s="65"/>
      <c r="GL310" s="65"/>
      <c r="GM310" s="65"/>
      <c r="GN310" s="65"/>
      <c r="GO310" s="65"/>
      <c r="GP310" s="65"/>
      <c r="GQ310" s="65"/>
      <c r="GR310" s="65"/>
      <c r="GS310" s="65"/>
      <c r="GT310" s="65"/>
      <c r="GU310" s="65"/>
      <c r="GV310" s="65"/>
      <c r="GW310" s="65"/>
      <c r="GX310" s="65"/>
      <c r="GY310" s="65"/>
      <c r="GZ310" s="65"/>
      <c r="HA310" s="65"/>
      <c r="HB310" s="65"/>
      <c r="HC310" s="65"/>
      <c r="HD310" s="65"/>
      <c r="HE310" s="65"/>
      <c r="HF310" s="65"/>
      <c r="HG310" s="65"/>
      <c r="HH310" s="65"/>
      <c r="HI310" s="65"/>
      <c r="HJ310" s="65"/>
      <c r="HK310" s="65"/>
      <c r="HL310" s="65"/>
      <c r="HM310" s="65"/>
      <c r="HN310" s="65"/>
      <c r="HO310" s="65"/>
      <c r="HP310" s="65"/>
      <c r="HQ310" s="65"/>
      <c r="HR310" s="65"/>
      <c r="HS310" s="65"/>
      <c r="HT310" s="65"/>
      <c r="HU310" s="65"/>
    </row>
    <row r="311" spans="1:229" s="64" customFormat="1">
      <c r="A311" s="48"/>
      <c r="B311" s="117"/>
      <c r="C311" s="118"/>
      <c r="D311" s="119"/>
      <c r="E311" s="65"/>
      <c r="F311" s="65"/>
      <c r="G311" s="65"/>
      <c r="H311" s="65"/>
      <c r="I311" s="65"/>
      <c r="K311" s="65"/>
      <c r="L311" s="65"/>
      <c r="M311" s="65"/>
      <c r="N311" s="65"/>
      <c r="O311" s="65"/>
      <c r="P311" s="65"/>
      <c r="Q311" s="63"/>
      <c r="R311" s="120"/>
      <c r="T311" s="63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  <c r="EQ311" s="65"/>
      <c r="ER311" s="65"/>
      <c r="ES311" s="65"/>
      <c r="ET311" s="65"/>
      <c r="EU311" s="65"/>
      <c r="EV311" s="65"/>
      <c r="EW311" s="65"/>
      <c r="EX311" s="65"/>
      <c r="EY311" s="65"/>
      <c r="EZ311" s="65"/>
      <c r="FA311" s="65"/>
      <c r="FB311" s="65"/>
      <c r="FC311" s="65"/>
      <c r="FD311" s="65"/>
      <c r="FE311" s="65"/>
      <c r="FF311" s="65"/>
      <c r="FG311" s="65"/>
      <c r="FH311" s="65"/>
      <c r="FI311" s="65"/>
      <c r="FJ311" s="65"/>
      <c r="FK311" s="65"/>
      <c r="FL311" s="65"/>
      <c r="FM311" s="65"/>
      <c r="FN311" s="65"/>
      <c r="FO311" s="65"/>
      <c r="FP311" s="65"/>
      <c r="FQ311" s="65"/>
      <c r="FR311" s="65"/>
      <c r="FS311" s="65"/>
      <c r="FT311" s="65"/>
      <c r="FU311" s="65"/>
      <c r="FV311" s="65"/>
      <c r="FW311" s="65"/>
      <c r="FX311" s="65"/>
      <c r="FY311" s="65"/>
      <c r="FZ311" s="65"/>
      <c r="GA311" s="65"/>
      <c r="GB311" s="65"/>
      <c r="GC311" s="65"/>
      <c r="GD311" s="65"/>
      <c r="GE311" s="65"/>
      <c r="GF311" s="65"/>
      <c r="GG311" s="65"/>
      <c r="GH311" s="65"/>
      <c r="GI311" s="65"/>
      <c r="GJ311" s="65"/>
      <c r="GK311" s="65"/>
      <c r="GL311" s="65"/>
      <c r="GM311" s="65"/>
      <c r="GN311" s="65"/>
      <c r="GO311" s="65"/>
      <c r="GP311" s="65"/>
      <c r="GQ311" s="65"/>
      <c r="GR311" s="65"/>
      <c r="GS311" s="65"/>
      <c r="GT311" s="65"/>
      <c r="GU311" s="65"/>
      <c r="GV311" s="65"/>
      <c r="GW311" s="65"/>
      <c r="GX311" s="65"/>
      <c r="GY311" s="65"/>
      <c r="GZ311" s="65"/>
      <c r="HA311" s="65"/>
      <c r="HB311" s="65"/>
      <c r="HC311" s="65"/>
      <c r="HD311" s="65"/>
      <c r="HE311" s="65"/>
      <c r="HF311" s="65"/>
      <c r="HG311" s="65"/>
      <c r="HH311" s="65"/>
      <c r="HI311" s="65"/>
      <c r="HJ311" s="65"/>
      <c r="HK311" s="65"/>
      <c r="HL311" s="65"/>
      <c r="HM311" s="65"/>
      <c r="HN311" s="65"/>
      <c r="HO311" s="65"/>
      <c r="HP311" s="65"/>
      <c r="HQ311" s="65"/>
      <c r="HR311" s="65"/>
      <c r="HS311" s="65"/>
      <c r="HT311" s="65"/>
      <c r="HU311" s="65"/>
    </row>
    <row r="312" spans="1:229" s="64" customFormat="1">
      <c r="A312" s="48"/>
      <c r="B312" s="117"/>
      <c r="C312" s="118"/>
      <c r="D312" s="119"/>
      <c r="E312" s="65"/>
      <c r="F312" s="65"/>
      <c r="G312" s="65"/>
      <c r="H312" s="65"/>
      <c r="I312" s="65"/>
      <c r="K312" s="65"/>
      <c r="L312" s="65"/>
      <c r="M312" s="65"/>
      <c r="N312" s="65"/>
      <c r="O312" s="65"/>
      <c r="P312" s="65"/>
      <c r="Q312" s="63"/>
      <c r="R312" s="120"/>
      <c r="T312" s="63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  <c r="GB312" s="65"/>
      <c r="GC312" s="65"/>
      <c r="GD312" s="65"/>
      <c r="GE312" s="65"/>
      <c r="GF312" s="65"/>
      <c r="GG312" s="65"/>
      <c r="GH312" s="65"/>
      <c r="GI312" s="65"/>
      <c r="GJ312" s="65"/>
      <c r="GK312" s="65"/>
      <c r="GL312" s="65"/>
      <c r="GM312" s="65"/>
      <c r="GN312" s="65"/>
      <c r="GO312" s="65"/>
      <c r="GP312" s="65"/>
      <c r="GQ312" s="65"/>
      <c r="GR312" s="65"/>
      <c r="GS312" s="65"/>
      <c r="GT312" s="65"/>
      <c r="GU312" s="65"/>
      <c r="GV312" s="65"/>
      <c r="GW312" s="65"/>
      <c r="GX312" s="65"/>
      <c r="GY312" s="65"/>
      <c r="GZ312" s="65"/>
      <c r="HA312" s="65"/>
      <c r="HB312" s="65"/>
      <c r="HC312" s="65"/>
      <c r="HD312" s="65"/>
      <c r="HE312" s="65"/>
      <c r="HF312" s="65"/>
      <c r="HG312" s="65"/>
      <c r="HH312" s="65"/>
      <c r="HI312" s="65"/>
      <c r="HJ312" s="65"/>
      <c r="HK312" s="65"/>
      <c r="HL312" s="65"/>
      <c r="HM312" s="65"/>
      <c r="HN312" s="65"/>
      <c r="HO312" s="65"/>
      <c r="HP312" s="65"/>
      <c r="HQ312" s="65"/>
      <c r="HR312" s="65"/>
      <c r="HS312" s="65"/>
      <c r="HT312" s="65"/>
      <c r="HU312" s="65"/>
    </row>
    <row r="313" spans="1:229" s="64" customFormat="1">
      <c r="A313" s="48"/>
      <c r="B313" s="117"/>
      <c r="C313" s="118"/>
      <c r="D313" s="119"/>
      <c r="E313" s="65"/>
      <c r="F313" s="65"/>
      <c r="G313" s="65"/>
      <c r="H313" s="65"/>
      <c r="I313" s="65"/>
      <c r="K313" s="65"/>
      <c r="L313" s="65"/>
      <c r="M313" s="65"/>
      <c r="N313" s="65"/>
      <c r="O313" s="65"/>
      <c r="P313" s="65"/>
      <c r="Q313" s="63"/>
      <c r="R313" s="120"/>
      <c r="T313" s="63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5"/>
      <c r="FK313" s="65"/>
      <c r="FL313" s="65"/>
      <c r="FM313" s="65"/>
      <c r="FN313" s="65"/>
      <c r="FO313" s="65"/>
      <c r="FP313" s="65"/>
      <c r="FQ313" s="65"/>
      <c r="FR313" s="65"/>
      <c r="FS313" s="65"/>
      <c r="FT313" s="65"/>
      <c r="FU313" s="65"/>
      <c r="FV313" s="65"/>
      <c r="FW313" s="65"/>
      <c r="FX313" s="65"/>
      <c r="FY313" s="65"/>
      <c r="FZ313" s="65"/>
      <c r="GA313" s="65"/>
      <c r="GB313" s="65"/>
      <c r="GC313" s="65"/>
      <c r="GD313" s="65"/>
      <c r="GE313" s="65"/>
      <c r="GF313" s="65"/>
      <c r="GG313" s="65"/>
      <c r="GH313" s="65"/>
      <c r="GI313" s="65"/>
      <c r="GJ313" s="65"/>
      <c r="GK313" s="65"/>
      <c r="GL313" s="65"/>
      <c r="GM313" s="65"/>
      <c r="GN313" s="65"/>
      <c r="GO313" s="65"/>
      <c r="GP313" s="65"/>
      <c r="GQ313" s="65"/>
      <c r="GR313" s="65"/>
      <c r="GS313" s="65"/>
      <c r="GT313" s="65"/>
      <c r="GU313" s="65"/>
      <c r="GV313" s="65"/>
      <c r="GW313" s="65"/>
      <c r="GX313" s="65"/>
      <c r="GY313" s="65"/>
      <c r="GZ313" s="65"/>
      <c r="HA313" s="65"/>
      <c r="HB313" s="65"/>
      <c r="HC313" s="65"/>
      <c r="HD313" s="65"/>
      <c r="HE313" s="65"/>
      <c r="HF313" s="65"/>
      <c r="HG313" s="65"/>
      <c r="HH313" s="65"/>
      <c r="HI313" s="65"/>
      <c r="HJ313" s="65"/>
      <c r="HK313" s="65"/>
      <c r="HL313" s="65"/>
      <c r="HM313" s="65"/>
      <c r="HN313" s="65"/>
      <c r="HO313" s="65"/>
      <c r="HP313" s="65"/>
      <c r="HQ313" s="65"/>
      <c r="HR313" s="65"/>
      <c r="HS313" s="65"/>
      <c r="HT313" s="65"/>
      <c r="HU313" s="65"/>
    </row>
    <row r="314" spans="1:229" s="64" customFormat="1">
      <c r="A314" s="48"/>
      <c r="B314" s="117"/>
      <c r="C314" s="118"/>
      <c r="D314" s="119"/>
      <c r="E314" s="65"/>
      <c r="F314" s="65"/>
      <c r="G314" s="65"/>
      <c r="H314" s="65"/>
      <c r="I314" s="65"/>
      <c r="K314" s="65"/>
      <c r="L314" s="65"/>
      <c r="M314" s="65"/>
      <c r="N314" s="65"/>
      <c r="O314" s="65"/>
      <c r="P314" s="65"/>
      <c r="Q314" s="63"/>
      <c r="R314" s="120"/>
      <c r="T314" s="63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  <c r="EQ314" s="65"/>
      <c r="ER314" s="65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5"/>
      <c r="FK314" s="65"/>
      <c r="FL314" s="65"/>
      <c r="FM314" s="65"/>
      <c r="FN314" s="65"/>
      <c r="FO314" s="65"/>
      <c r="FP314" s="65"/>
      <c r="FQ314" s="65"/>
      <c r="FR314" s="65"/>
      <c r="FS314" s="65"/>
      <c r="FT314" s="65"/>
      <c r="FU314" s="65"/>
      <c r="FV314" s="65"/>
      <c r="FW314" s="65"/>
      <c r="FX314" s="65"/>
      <c r="FY314" s="65"/>
      <c r="FZ314" s="65"/>
      <c r="GA314" s="65"/>
      <c r="GB314" s="65"/>
      <c r="GC314" s="65"/>
      <c r="GD314" s="65"/>
      <c r="GE314" s="65"/>
      <c r="GF314" s="65"/>
      <c r="GG314" s="65"/>
      <c r="GH314" s="65"/>
      <c r="GI314" s="65"/>
      <c r="GJ314" s="65"/>
      <c r="GK314" s="65"/>
      <c r="GL314" s="65"/>
      <c r="GM314" s="65"/>
      <c r="GN314" s="65"/>
      <c r="GO314" s="65"/>
      <c r="GP314" s="65"/>
      <c r="GQ314" s="65"/>
      <c r="GR314" s="65"/>
      <c r="GS314" s="65"/>
      <c r="GT314" s="65"/>
      <c r="GU314" s="65"/>
      <c r="GV314" s="65"/>
      <c r="GW314" s="65"/>
      <c r="GX314" s="65"/>
      <c r="GY314" s="65"/>
      <c r="GZ314" s="65"/>
      <c r="HA314" s="65"/>
      <c r="HB314" s="65"/>
      <c r="HC314" s="65"/>
      <c r="HD314" s="65"/>
      <c r="HE314" s="65"/>
      <c r="HF314" s="65"/>
      <c r="HG314" s="65"/>
      <c r="HH314" s="65"/>
      <c r="HI314" s="65"/>
      <c r="HJ314" s="65"/>
      <c r="HK314" s="65"/>
      <c r="HL314" s="65"/>
      <c r="HM314" s="65"/>
      <c r="HN314" s="65"/>
      <c r="HO314" s="65"/>
      <c r="HP314" s="65"/>
      <c r="HQ314" s="65"/>
      <c r="HR314" s="65"/>
      <c r="HS314" s="65"/>
      <c r="HT314" s="65"/>
      <c r="HU314" s="65"/>
    </row>
    <row r="315" spans="1:229" s="64" customFormat="1">
      <c r="A315" s="48"/>
      <c r="B315" s="117"/>
      <c r="C315" s="118"/>
      <c r="D315" s="119"/>
      <c r="E315" s="65"/>
      <c r="F315" s="65"/>
      <c r="G315" s="65"/>
      <c r="H315" s="65"/>
      <c r="I315" s="65"/>
      <c r="K315" s="65"/>
      <c r="L315" s="65"/>
      <c r="M315" s="65"/>
      <c r="N315" s="65"/>
      <c r="O315" s="65"/>
      <c r="P315" s="65"/>
      <c r="Q315" s="63"/>
      <c r="R315" s="120"/>
      <c r="T315" s="63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</row>
    <row r="316" spans="1:229" s="64" customFormat="1">
      <c r="A316" s="48"/>
      <c r="B316" s="117"/>
      <c r="C316" s="118"/>
      <c r="D316" s="119"/>
      <c r="E316" s="65"/>
      <c r="F316" s="65"/>
      <c r="G316" s="65"/>
      <c r="H316" s="65"/>
      <c r="I316" s="65"/>
      <c r="K316" s="65"/>
      <c r="L316" s="65"/>
      <c r="M316" s="65"/>
      <c r="N316" s="65"/>
      <c r="O316" s="65"/>
      <c r="P316" s="65"/>
      <c r="Q316" s="63"/>
      <c r="R316" s="120"/>
      <c r="T316" s="63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</row>
    <row r="317" spans="1:229" s="64" customFormat="1">
      <c r="A317" s="48"/>
      <c r="B317" s="117"/>
      <c r="C317" s="118"/>
      <c r="D317" s="119"/>
      <c r="E317" s="65"/>
      <c r="F317" s="65"/>
      <c r="G317" s="65"/>
      <c r="H317" s="65"/>
      <c r="I317" s="65"/>
      <c r="K317" s="65"/>
      <c r="L317" s="65"/>
      <c r="M317" s="65"/>
      <c r="N317" s="65"/>
      <c r="O317" s="65"/>
      <c r="P317" s="65"/>
      <c r="Q317" s="63"/>
      <c r="R317" s="120"/>
      <c r="T317" s="63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</row>
    <row r="318" spans="1:229" s="64" customFormat="1">
      <c r="A318" s="48"/>
      <c r="B318" s="117"/>
      <c r="C318" s="118"/>
      <c r="D318" s="119"/>
      <c r="E318" s="65"/>
      <c r="F318" s="65"/>
      <c r="G318" s="65"/>
      <c r="H318" s="65"/>
      <c r="I318" s="65"/>
      <c r="K318" s="65"/>
      <c r="L318" s="65"/>
      <c r="M318" s="65"/>
      <c r="N318" s="65"/>
      <c r="O318" s="65"/>
      <c r="P318" s="65"/>
      <c r="Q318" s="63"/>
      <c r="R318" s="120"/>
      <c r="T318" s="63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</row>
    <row r="319" spans="1:229" s="64" customFormat="1">
      <c r="A319" s="48"/>
      <c r="B319" s="117"/>
      <c r="C319" s="118"/>
      <c r="D319" s="119"/>
      <c r="E319" s="65"/>
      <c r="F319" s="65"/>
      <c r="G319" s="65"/>
      <c r="H319" s="65"/>
      <c r="I319" s="65"/>
      <c r="K319" s="65"/>
      <c r="L319" s="65"/>
      <c r="M319" s="65"/>
      <c r="N319" s="65"/>
      <c r="O319" s="65"/>
      <c r="P319" s="65"/>
      <c r="Q319" s="63"/>
      <c r="R319" s="120"/>
      <c r="T319" s="63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</row>
    <row r="320" spans="1:229" s="64" customFormat="1">
      <c r="A320" s="48"/>
      <c r="B320" s="117"/>
      <c r="C320" s="118"/>
      <c r="D320" s="119"/>
      <c r="E320" s="65"/>
      <c r="F320" s="65"/>
      <c r="G320" s="65"/>
      <c r="H320" s="65"/>
      <c r="I320" s="65"/>
      <c r="K320" s="65"/>
      <c r="L320" s="65"/>
      <c r="M320" s="65"/>
      <c r="N320" s="65"/>
      <c r="O320" s="65"/>
      <c r="P320" s="65"/>
      <c r="Q320" s="63"/>
      <c r="R320" s="120"/>
      <c r="T320" s="63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</row>
    <row r="321" spans="1:229" s="64" customFormat="1">
      <c r="A321" s="48"/>
      <c r="B321" s="117"/>
      <c r="C321" s="118"/>
      <c r="D321" s="119"/>
      <c r="E321" s="65"/>
      <c r="F321" s="65"/>
      <c r="G321" s="65"/>
      <c r="H321" s="65"/>
      <c r="I321" s="65"/>
      <c r="K321" s="65"/>
      <c r="L321" s="65"/>
      <c r="M321" s="65"/>
      <c r="N321" s="65"/>
      <c r="O321" s="65"/>
      <c r="P321" s="65"/>
      <c r="Q321" s="63"/>
      <c r="R321" s="120"/>
      <c r="T321" s="63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</row>
    <row r="322" spans="1:229" s="64" customFormat="1">
      <c r="A322" s="48"/>
      <c r="B322" s="117"/>
      <c r="C322" s="118"/>
      <c r="D322" s="119"/>
      <c r="E322" s="65"/>
      <c r="F322" s="65"/>
      <c r="G322" s="65"/>
      <c r="H322" s="65"/>
      <c r="I322" s="65"/>
      <c r="K322" s="65"/>
      <c r="L322" s="65"/>
      <c r="M322" s="65"/>
      <c r="N322" s="65"/>
      <c r="O322" s="65"/>
      <c r="P322" s="65"/>
      <c r="Q322" s="63"/>
      <c r="R322" s="120"/>
      <c r="T322" s="63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  <c r="EQ322" s="65"/>
      <c r="ER322" s="65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5"/>
      <c r="FE322" s="65"/>
      <c r="FF322" s="65"/>
      <c r="FG322" s="65"/>
      <c r="FH322" s="65"/>
      <c r="FI322" s="65"/>
      <c r="FJ322" s="65"/>
      <c r="FK322" s="65"/>
      <c r="FL322" s="65"/>
      <c r="FM322" s="65"/>
      <c r="FN322" s="65"/>
      <c r="FO322" s="65"/>
      <c r="FP322" s="65"/>
      <c r="FQ322" s="65"/>
      <c r="FR322" s="65"/>
      <c r="FS322" s="65"/>
      <c r="FT322" s="65"/>
      <c r="FU322" s="65"/>
      <c r="FV322" s="65"/>
      <c r="FW322" s="65"/>
      <c r="FX322" s="65"/>
      <c r="FY322" s="65"/>
      <c r="FZ322" s="65"/>
      <c r="GA322" s="65"/>
      <c r="GB322" s="65"/>
      <c r="GC322" s="65"/>
      <c r="GD322" s="65"/>
      <c r="GE322" s="65"/>
      <c r="GF322" s="65"/>
      <c r="GG322" s="65"/>
      <c r="GH322" s="65"/>
      <c r="GI322" s="65"/>
      <c r="GJ322" s="65"/>
      <c r="GK322" s="65"/>
      <c r="GL322" s="65"/>
      <c r="GM322" s="65"/>
      <c r="GN322" s="65"/>
      <c r="GO322" s="65"/>
      <c r="GP322" s="65"/>
      <c r="GQ322" s="65"/>
      <c r="GR322" s="65"/>
      <c r="GS322" s="65"/>
      <c r="GT322" s="65"/>
      <c r="GU322" s="65"/>
      <c r="GV322" s="65"/>
      <c r="GW322" s="65"/>
      <c r="GX322" s="65"/>
      <c r="GY322" s="65"/>
      <c r="GZ322" s="65"/>
      <c r="HA322" s="65"/>
      <c r="HB322" s="65"/>
      <c r="HC322" s="65"/>
      <c r="HD322" s="65"/>
      <c r="HE322" s="65"/>
      <c r="HF322" s="65"/>
      <c r="HG322" s="65"/>
      <c r="HH322" s="65"/>
      <c r="HI322" s="65"/>
      <c r="HJ322" s="65"/>
      <c r="HK322" s="65"/>
      <c r="HL322" s="65"/>
      <c r="HM322" s="65"/>
      <c r="HN322" s="65"/>
      <c r="HO322" s="65"/>
      <c r="HP322" s="65"/>
      <c r="HQ322" s="65"/>
      <c r="HR322" s="65"/>
      <c r="HS322" s="65"/>
      <c r="HT322" s="65"/>
      <c r="HU322" s="65"/>
    </row>
    <row r="323" spans="1:229" s="64" customFormat="1">
      <c r="A323" s="48"/>
      <c r="B323" s="117"/>
      <c r="C323" s="118"/>
      <c r="D323" s="119"/>
      <c r="E323" s="65"/>
      <c r="F323" s="65"/>
      <c r="G323" s="65"/>
      <c r="H323" s="65"/>
      <c r="I323" s="65"/>
      <c r="K323" s="65"/>
      <c r="L323" s="65"/>
      <c r="M323" s="65"/>
      <c r="N323" s="65"/>
      <c r="O323" s="65"/>
      <c r="P323" s="65"/>
      <c r="Q323" s="63"/>
      <c r="R323" s="120"/>
      <c r="T323" s="63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  <c r="GK323" s="65"/>
      <c r="GL323" s="65"/>
      <c r="GM323" s="65"/>
      <c r="GN323" s="65"/>
      <c r="GO323" s="65"/>
      <c r="GP323" s="65"/>
      <c r="GQ323" s="65"/>
      <c r="GR323" s="65"/>
      <c r="GS323" s="65"/>
      <c r="GT323" s="65"/>
      <c r="GU323" s="65"/>
      <c r="GV323" s="65"/>
      <c r="GW323" s="65"/>
      <c r="GX323" s="65"/>
      <c r="GY323" s="65"/>
      <c r="GZ323" s="65"/>
      <c r="HA323" s="65"/>
      <c r="HB323" s="65"/>
      <c r="HC323" s="65"/>
      <c r="HD323" s="65"/>
      <c r="HE323" s="65"/>
      <c r="HF323" s="65"/>
      <c r="HG323" s="65"/>
      <c r="HH323" s="65"/>
      <c r="HI323" s="65"/>
      <c r="HJ323" s="65"/>
      <c r="HK323" s="65"/>
      <c r="HL323" s="65"/>
      <c r="HM323" s="65"/>
      <c r="HN323" s="65"/>
      <c r="HO323" s="65"/>
      <c r="HP323" s="65"/>
      <c r="HQ323" s="65"/>
      <c r="HR323" s="65"/>
      <c r="HS323" s="65"/>
      <c r="HT323" s="65"/>
      <c r="HU323" s="65"/>
    </row>
    <row r="324" spans="1:229" s="64" customFormat="1">
      <c r="A324" s="48"/>
      <c r="B324" s="117"/>
      <c r="C324" s="118"/>
      <c r="D324" s="119"/>
      <c r="E324" s="65"/>
      <c r="F324" s="65"/>
      <c r="G324" s="65"/>
      <c r="H324" s="65"/>
      <c r="I324" s="65"/>
      <c r="K324" s="65"/>
      <c r="L324" s="65"/>
      <c r="M324" s="65"/>
      <c r="N324" s="65"/>
      <c r="O324" s="65"/>
      <c r="P324" s="65"/>
      <c r="Q324" s="63"/>
      <c r="R324" s="120"/>
      <c r="T324" s="63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  <c r="EQ324" s="65"/>
      <c r="ER324" s="65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5"/>
      <c r="FE324" s="65"/>
      <c r="FF324" s="65"/>
      <c r="FG324" s="65"/>
      <c r="FH324" s="65"/>
      <c r="FI324" s="65"/>
      <c r="FJ324" s="65"/>
      <c r="FK324" s="65"/>
      <c r="FL324" s="65"/>
      <c r="FM324" s="65"/>
      <c r="FN324" s="65"/>
      <c r="FO324" s="65"/>
      <c r="FP324" s="65"/>
      <c r="FQ324" s="65"/>
      <c r="FR324" s="65"/>
      <c r="FS324" s="65"/>
      <c r="FT324" s="65"/>
      <c r="FU324" s="65"/>
      <c r="FV324" s="65"/>
      <c r="FW324" s="65"/>
      <c r="FX324" s="65"/>
      <c r="FY324" s="65"/>
      <c r="FZ324" s="65"/>
      <c r="GA324" s="65"/>
      <c r="GB324" s="65"/>
      <c r="GC324" s="65"/>
      <c r="GD324" s="65"/>
      <c r="GE324" s="65"/>
      <c r="GF324" s="65"/>
      <c r="GG324" s="65"/>
      <c r="GH324" s="65"/>
      <c r="GI324" s="65"/>
      <c r="GJ324" s="65"/>
      <c r="GK324" s="65"/>
      <c r="GL324" s="65"/>
      <c r="GM324" s="65"/>
      <c r="GN324" s="65"/>
      <c r="GO324" s="65"/>
      <c r="GP324" s="65"/>
      <c r="GQ324" s="65"/>
      <c r="GR324" s="65"/>
      <c r="GS324" s="65"/>
      <c r="GT324" s="65"/>
      <c r="GU324" s="65"/>
      <c r="GV324" s="65"/>
      <c r="GW324" s="65"/>
      <c r="GX324" s="65"/>
      <c r="GY324" s="65"/>
      <c r="GZ324" s="65"/>
      <c r="HA324" s="65"/>
      <c r="HB324" s="65"/>
      <c r="HC324" s="65"/>
      <c r="HD324" s="65"/>
      <c r="HE324" s="65"/>
      <c r="HF324" s="65"/>
      <c r="HG324" s="65"/>
      <c r="HH324" s="65"/>
      <c r="HI324" s="65"/>
      <c r="HJ324" s="65"/>
      <c r="HK324" s="65"/>
      <c r="HL324" s="65"/>
      <c r="HM324" s="65"/>
      <c r="HN324" s="65"/>
      <c r="HO324" s="65"/>
      <c r="HP324" s="65"/>
      <c r="HQ324" s="65"/>
      <c r="HR324" s="65"/>
      <c r="HS324" s="65"/>
      <c r="HT324" s="65"/>
      <c r="HU324" s="65"/>
    </row>
    <row r="325" spans="1:229" s="64" customFormat="1">
      <c r="A325" s="48"/>
      <c r="B325" s="117"/>
      <c r="C325" s="118"/>
      <c r="D325" s="119"/>
      <c r="E325" s="65"/>
      <c r="F325" s="65"/>
      <c r="G325" s="65"/>
      <c r="H325" s="65"/>
      <c r="I325" s="65"/>
      <c r="K325" s="65"/>
      <c r="L325" s="65"/>
      <c r="M325" s="65"/>
      <c r="N325" s="65"/>
      <c r="O325" s="65"/>
      <c r="P325" s="65"/>
      <c r="Q325" s="63"/>
      <c r="R325" s="120"/>
      <c r="T325" s="63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  <c r="EQ325" s="65"/>
      <c r="ER325" s="65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5"/>
      <c r="FE325" s="65"/>
      <c r="FF325" s="65"/>
      <c r="FG325" s="65"/>
      <c r="FH325" s="65"/>
      <c r="FI325" s="65"/>
      <c r="FJ325" s="65"/>
      <c r="FK325" s="65"/>
      <c r="FL325" s="65"/>
      <c r="FM325" s="65"/>
      <c r="FN325" s="65"/>
      <c r="FO325" s="65"/>
      <c r="FP325" s="65"/>
      <c r="FQ325" s="65"/>
      <c r="FR325" s="65"/>
      <c r="FS325" s="65"/>
      <c r="FT325" s="65"/>
      <c r="FU325" s="65"/>
      <c r="FV325" s="65"/>
      <c r="FW325" s="65"/>
      <c r="FX325" s="65"/>
      <c r="FY325" s="65"/>
      <c r="FZ325" s="65"/>
      <c r="GA325" s="65"/>
      <c r="GB325" s="65"/>
      <c r="GC325" s="65"/>
      <c r="GD325" s="65"/>
      <c r="GE325" s="65"/>
      <c r="GF325" s="65"/>
      <c r="GG325" s="65"/>
      <c r="GH325" s="65"/>
      <c r="GI325" s="65"/>
      <c r="GJ325" s="65"/>
      <c r="GK325" s="65"/>
      <c r="GL325" s="65"/>
      <c r="GM325" s="65"/>
      <c r="GN325" s="65"/>
      <c r="GO325" s="65"/>
      <c r="GP325" s="65"/>
      <c r="GQ325" s="65"/>
      <c r="GR325" s="65"/>
      <c r="GS325" s="65"/>
      <c r="GT325" s="65"/>
      <c r="GU325" s="65"/>
      <c r="GV325" s="65"/>
      <c r="GW325" s="65"/>
      <c r="GX325" s="65"/>
      <c r="GY325" s="65"/>
      <c r="GZ325" s="65"/>
      <c r="HA325" s="65"/>
      <c r="HB325" s="65"/>
      <c r="HC325" s="65"/>
      <c r="HD325" s="65"/>
      <c r="HE325" s="65"/>
      <c r="HF325" s="65"/>
      <c r="HG325" s="65"/>
      <c r="HH325" s="65"/>
      <c r="HI325" s="65"/>
      <c r="HJ325" s="65"/>
      <c r="HK325" s="65"/>
      <c r="HL325" s="65"/>
      <c r="HM325" s="65"/>
      <c r="HN325" s="65"/>
      <c r="HO325" s="65"/>
      <c r="HP325" s="65"/>
      <c r="HQ325" s="65"/>
      <c r="HR325" s="65"/>
      <c r="HS325" s="65"/>
      <c r="HT325" s="65"/>
      <c r="HU325" s="65"/>
    </row>
    <row r="326" spans="1:229" s="64" customFormat="1">
      <c r="A326" s="48"/>
      <c r="B326" s="117"/>
      <c r="C326" s="118"/>
      <c r="D326" s="119"/>
      <c r="E326" s="65"/>
      <c r="F326" s="65"/>
      <c r="G326" s="65"/>
      <c r="H326" s="65"/>
      <c r="I326" s="65"/>
      <c r="K326" s="65"/>
      <c r="L326" s="65"/>
      <c r="M326" s="65"/>
      <c r="N326" s="65"/>
      <c r="O326" s="65"/>
      <c r="P326" s="65"/>
      <c r="Q326" s="63"/>
      <c r="R326" s="120"/>
      <c r="T326" s="63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  <c r="GB326" s="65"/>
      <c r="GC326" s="65"/>
      <c r="GD326" s="65"/>
      <c r="GE326" s="65"/>
      <c r="GF326" s="65"/>
      <c r="GG326" s="65"/>
      <c r="GH326" s="65"/>
      <c r="GI326" s="65"/>
      <c r="GJ326" s="65"/>
      <c r="GK326" s="65"/>
      <c r="GL326" s="65"/>
      <c r="GM326" s="65"/>
      <c r="GN326" s="65"/>
      <c r="GO326" s="65"/>
      <c r="GP326" s="65"/>
      <c r="GQ326" s="65"/>
      <c r="GR326" s="65"/>
      <c r="GS326" s="65"/>
      <c r="GT326" s="65"/>
      <c r="GU326" s="65"/>
      <c r="GV326" s="65"/>
      <c r="GW326" s="65"/>
      <c r="GX326" s="65"/>
      <c r="GY326" s="65"/>
      <c r="GZ326" s="65"/>
      <c r="HA326" s="65"/>
      <c r="HB326" s="65"/>
      <c r="HC326" s="65"/>
      <c r="HD326" s="65"/>
      <c r="HE326" s="65"/>
      <c r="HF326" s="65"/>
      <c r="HG326" s="65"/>
      <c r="HH326" s="65"/>
      <c r="HI326" s="65"/>
      <c r="HJ326" s="65"/>
      <c r="HK326" s="65"/>
      <c r="HL326" s="65"/>
      <c r="HM326" s="65"/>
      <c r="HN326" s="65"/>
      <c r="HO326" s="65"/>
      <c r="HP326" s="65"/>
      <c r="HQ326" s="65"/>
      <c r="HR326" s="65"/>
      <c r="HS326" s="65"/>
      <c r="HT326" s="65"/>
      <c r="HU326" s="65"/>
    </row>
    <row r="327" spans="1:229" s="64" customFormat="1">
      <c r="A327" s="48"/>
      <c r="B327" s="117"/>
      <c r="C327" s="118"/>
      <c r="D327" s="119"/>
      <c r="E327" s="65"/>
      <c r="F327" s="65"/>
      <c r="G327" s="65"/>
      <c r="H327" s="65"/>
      <c r="I327" s="65"/>
      <c r="K327" s="65"/>
      <c r="L327" s="65"/>
      <c r="M327" s="65"/>
      <c r="N327" s="65"/>
      <c r="O327" s="65"/>
      <c r="P327" s="65"/>
      <c r="Q327" s="63"/>
      <c r="R327" s="120"/>
      <c r="T327" s="63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</row>
    <row r="328" spans="1:229" s="64" customFormat="1">
      <c r="A328" s="48"/>
      <c r="B328" s="117"/>
      <c r="C328" s="118"/>
      <c r="D328" s="119"/>
      <c r="E328" s="65"/>
      <c r="F328" s="65"/>
      <c r="G328" s="65"/>
      <c r="H328" s="65"/>
      <c r="I328" s="65"/>
      <c r="K328" s="65"/>
      <c r="L328" s="65"/>
      <c r="M328" s="65"/>
      <c r="N328" s="65"/>
      <c r="O328" s="65"/>
      <c r="P328" s="65"/>
      <c r="Q328" s="63"/>
      <c r="R328" s="120"/>
      <c r="T328" s="63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  <c r="GB328" s="65"/>
      <c r="GC328" s="65"/>
      <c r="GD328" s="65"/>
      <c r="GE328" s="65"/>
      <c r="GF328" s="65"/>
      <c r="GG328" s="65"/>
      <c r="GH328" s="65"/>
      <c r="GI328" s="65"/>
      <c r="GJ328" s="65"/>
      <c r="GK328" s="65"/>
      <c r="GL328" s="65"/>
      <c r="GM328" s="65"/>
      <c r="GN328" s="65"/>
      <c r="GO328" s="65"/>
      <c r="GP328" s="65"/>
      <c r="GQ328" s="65"/>
      <c r="GR328" s="65"/>
      <c r="GS328" s="65"/>
      <c r="GT328" s="65"/>
      <c r="GU328" s="65"/>
      <c r="GV328" s="65"/>
      <c r="GW328" s="65"/>
      <c r="GX328" s="65"/>
      <c r="GY328" s="65"/>
      <c r="GZ328" s="65"/>
      <c r="HA328" s="65"/>
      <c r="HB328" s="65"/>
      <c r="HC328" s="65"/>
      <c r="HD328" s="65"/>
      <c r="HE328" s="65"/>
      <c r="HF328" s="65"/>
      <c r="HG328" s="65"/>
      <c r="HH328" s="65"/>
      <c r="HI328" s="65"/>
      <c r="HJ328" s="65"/>
      <c r="HK328" s="65"/>
      <c r="HL328" s="65"/>
      <c r="HM328" s="65"/>
      <c r="HN328" s="65"/>
      <c r="HO328" s="65"/>
      <c r="HP328" s="65"/>
      <c r="HQ328" s="65"/>
      <c r="HR328" s="65"/>
      <c r="HS328" s="65"/>
      <c r="HT328" s="65"/>
      <c r="HU328" s="65"/>
    </row>
    <row r="329" spans="1:229" s="64" customFormat="1">
      <c r="A329" s="48"/>
      <c r="B329" s="117"/>
      <c r="C329" s="118"/>
      <c r="D329" s="119"/>
      <c r="E329" s="65"/>
      <c r="F329" s="65"/>
      <c r="G329" s="65"/>
      <c r="H329" s="65"/>
      <c r="I329" s="65"/>
      <c r="K329" s="65"/>
      <c r="L329" s="65"/>
      <c r="M329" s="65"/>
      <c r="N329" s="65"/>
      <c r="O329" s="65"/>
      <c r="P329" s="65"/>
      <c r="Q329" s="63"/>
      <c r="R329" s="120"/>
      <c r="T329" s="63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  <c r="GB329" s="65"/>
      <c r="GC329" s="65"/>
      <c r="GD329" s="65"/>
      <c r="GE329" s="65"/>
      <c r="GF329" s="65"/>
      <c r="GG329" s="65"/>
      <c r="GH329" s="65"/>
      <c r="GI329" s="65"/>
      <c r="GJ329" s="65"/>
      <c r="GK329" s="65"/>
      <c r="GL329" s="65"/>
      <c r="GM329" s="65"/>
      <c r="GN329" s="65"/>
      <c r="GO329" s="65"/>
      <c r="GP329" s="65"/>
      <c r="GQ329" s="65"/>
      <c r="GR329" s="65"/>
      <c r="GS329" s="65"/>
      <c r="GT329" s="65"/>
      <c r="GU329" s="65"/>
      <c r="GV329" s="65"/>
      <c r="GW329" s="65"/>
      <c r="GX329" s="65"/>
      <c r="GY329" s="65"/>
      <c r="GZ329" s="65"/>
      <c r="HA329" s="65"/>
      <c r="HB329" s="65"/>
      <c r="HC329" s="65"/>
      <c r="HD329" s="65"/>
      <c r="HE329" s="65"/>
      <c r="HF329" s="65"/>
      <c r="HG329" s="65"/>
      <c r="HH329" s="65"/>
      <c r="HI329" s="65"/>
      <c r="HJ329" s="65"/>
      <c r="HK329" s="65"/>
      <c r="HL329" s="65"/>
      <c r="HM329" s="65"/>
      <c r="HN329" s="65"/>
      <c r="HO329" s="65"/>
      <c r="HP329" s="65"/>
      <c r="HQ329" s="65"/>
      <c r="HR329" s="65"/>
      <c r="HS329" s="65"/>
      <c r="HT329" s="65"/>
      <c r="HU329" s="65"/>
    </row>
    <row r="330" spans="1:229" s="64" customFormat="1">
      <c r="A330" s="48"/>
      <c r="B330" s="117"/>
      <c r="C330" s="118"/>
      <c r="D330" s="119"/>
      <c r="E330" s="65"/>
      <c r="F330" s="65"/>
      <c r="G330" s="65"/>
      <c r="H330" s="65"/>
      <c r="I330" s="65"/>
      <c r="K330" s="65"/>
      <c r="L330" s="65"/>
      <c r="M330" s="65"/>
      <c r="N330" s="65"/>
      <c r="O330" s="65"/>
      <c r="P330" s="65"/>
      <c r="Q330" s="63"/>
      <c r="R330" s="120"/>
      <c r="T330" s="63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  <c r="GB330" s="65"/>
      <c r="GC330" s="65"/>
      <c r="GD330" s="65"/>
      <c r="GE330" s="65"/>
      <c r="GF330" s="65"/>
      <c r="GG330" s="65"/>
      <c r="GH330" s="65"/>
      <c r="GI330" s="65"/>
      <c r="GJ330" s="65"/>
      <c r="GK330" s="65"/>
      <c r="GL330" s="65"/>
      <c r="GM330" s="65"/>
      <c r="GN330" s="65"/>
      <c r="GO330" s="65"/>
      <c r="GP330" s="65"/>
      <c r="GQ330" s="65"/>
      <c r="GR330" s="65"/>
      <c r="GS330" s="65"/>
      <c r="GT330" s="65"/>
      <c r="GU330" s="65"/>
      <c r="GV330" s="65"/>
      <c r="GW330" s="65"/>
      <c r="GX330" s="65"/>
      <c r="GY330" s="65"/>
      <c r="GZ330" s="65"/>
      <c r="HA330" s="65"/>
      <c r="HB330" s="65"/>
      <c r="HC330" s="65"/>
      <c r="HD330" s="65"/>
      <c r="HE330" s="65"/>
      <c r="HF330" s="65"/>
      <c r="HG330" s="65"/>
      <c r="HH330" s="65"/>
      <c r="HI330" s="65"/>
      <c r="HJ330" s="65"/>
      <c r="HK330" s="65"/>
      <c r="HL330" s="65"/>
      <c r="HM330" s="65"/>
      <c r="HN330" s="65"/>
      <c r="HO330" s="65"/>
      <c r="HP330" s="65"/>
      <c r="HQ330" s="65"/>
      <c r="HR330" s="65"/>
      <c r="HS330" s="65"/>
      <c r="HT330" s="65"/>
      <c r="HU330" s="65"/>
    </row>
    <row r="331" spans="1:229" s="64" customFormat="1">
      <c r="A331" s="48"/>
      <c r="B331" s="117"/>
      <c r="C331" s="118"/>
      <c r="D331" s="119"/>
      <c r="E331" s="65"/>
      <c r="F331" s="65"/>
      <c r="G331" s="65"/>
      <c r="H331" s="65"/>
      <c r="I331" s="65"/>
      <c r="K331" s="65"/>
      <c r="L331" s="65"/>
      <c r="M331" s="65"/>
      <c r="N331" s="65"/>
      <c r="O331" s="65"/>
      <c r="P331" s="65"/>
      <c r="Q331" s="63"/>
      <c r="R331" s="120"/>
      <c r="T331" s="63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</row>
    <row r="332" spans="1:229" s="64" customFormat="1">
      <c r="A332" s="48"/>
      <c r="B332" s="117"/>
      <c r="C332" s="118"/>
      <c r="D332" s="119"/>
      <c r="E332" s="65"/>
      <c r="F332" s="65"/>
      <c r="G332" s="65"/>
      <c r="H332" s="65"/>
      <c r="I332" s="65"/>
      <c r="K332" s="65"/>
      <c r="L332" s="65"/>
      <c r="M332" s="65"/>
      <c r="N332" s="65"/>
      <c r="O332" s="65"/>
      <c r="P332" s="65"/>
      <c r="Q332" s="63"/>
      <c r="R332" s="120"/>
      <c r="T332" s="63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</row>
    <row r="333" spans="1:229" s="64" customFormat="1">
      <c r="A333" s="48"/>
      <c r="B333" s="117"/>
      <c r="C333" s="118"/>
      <c r="D333" s="119"/>
      <c r="E333" s="65"/>
      <c r="F333" s="65"/>
      <c r="G333" s="65"/>
      <c r="H333" s="65"/>
      <c r="I333" s="65"/>
      <c r="K333" s="65"/>
      <c r="L333" s="65"/>
      <c r="M333" s="65"/>
      <c r="N333" s="65"/>
      <c r="O333" s="65"/>
      <c r="P333" s="65"/>
      <c r="Q333" s="63"/>
      <c r="R333" s="120"/>
      <c r="T333" s="63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</row>
    <row r="334" spans="1:229" s="64" customFormat="1">
      <c r="A334" s="48"/>
      <c r="B334" s="117"/>
      <c r="C334" s="118"/>
      <c r="D334" s="119"/>
      <c r="E334" s="65"/>
      <c r="F334" s="65"/>
      <c r="G334" s="65"/>
      <c r="H334" s="65"/>
      <c r="I334" s="65"/>
      <c r="K334" s="65"/>
      <c r="L334" s="65"/>
      <c r="M334" s="65"/>
      <c r="N334" s="65"/>
      <c r="O334" s="65"/>
      <c r="P334" s="65"/>
      <c r="Q334" s="63"/>
      <c r="R334" s="120"/>
      <c r="T334" s="63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</row>
    <row r="335" spans="1:229" s="64" customFormat="1">
      <c r="A335" s="48"/>
      <c r="B335" s="117"/>
      <c r="C335" s="118"/>
      <c r="D335" s="119"/>
      <c r="E335" s="65"/>
      <c r="F335" s="65"/>
      <c r="G335" s="65"/>
      <c r="H335" s="65"/>
      <c r="I335" s="65"/>
      <c r="K335" s="65"/>
      <c r="L335" s="65"/>
      <c r="M335" s="65"/>
      <c r="N335" s="65"/>
      <c r="O335" s="65"/>
      <c r="P335" s="65"/>
      <c r="Q335" s="63"/>
      <c r="R335" s="120"/>
      <c r="T335" s="63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</row>
    <row r="336" spans="1:229" s="64" customFormat="1">
      <c r="A336" s="48"/>
      <c r="B336" s="117"/>
      <c r="C336" s="118"/>
      <c r="D336" s="119"/>
      <c r="E336" s="65"/>
      <c r="F336" s="65"/>
      <c r="G336" s="65"/>
      <c r="H336" s="65"/>
      <c r="I336" s="65"/>
      <c r="K336" s="65"/>
      <c r="L336" s="65"/>
      <c r="M336" s="65"/>
      <c r="N336" s="65"/>
      <c r="O336" s="65"/>
      <c r="P336" s="65"/>
      <c r="Q336" s="63"/>
      <c r="R336" s="120"/>
      <c r="T336" s="63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</row>
    <row r="337" spans="1:229" s="64" customFormat="1">
      <c r="A337" s="48"/>
      <c r="B337" s="117"/>
      <c r="C337" s="118"/>
      <c r="D337" s="119"/>
      <c r="E337" s="65"/>
      <c r="F337" s="65"/>
      <c r="G337" s="65"/>
      <c r="H337" s="65"/>
      <c r="I337" s="65"/>
      <c r="K337" s="65"/>
      <c r="L337" s="65"/>
      <c r="M337" s="65"/>
      <c r="N337" s="65"/>
      <c r="O337" s="65"/>
      <c r="P337" s="65"/>
      <c r="Q337" s="63"/>
      <c r="R337" s="120"/>
      <c r="T337" s="63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</row>
    <row r="338" spans="1:229" s="64" customFormat="1">
      <c r="A338" s="48"/>
      <c r="B338" s="117"/>
      <c r="C338" s="118"/>
      <c r="D338" s="119"/>
      <c r="E338" s="65"/>
      <c r="F338" s="65"/>
      <c r="G338" s="65"/>
      <c r="H338" s="65"/>
      <c r="I338" s="65"/>
      <c r="K338" s="65"/>
      <c r="L338" s="65"/>
      <c r="M338" s="65"/>
      <c r="N338" s="65"/>
      <c r="O338" s="65"/>
      <c r="P338" s="65"/>
      <c r="Q338" s="63"/>
      <c r="R338" s="120"/>
      <c r="T338" s="63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  <c r="GB338" s="65"/>
      <c r="GC338" s="65"/>
      <c r="GD338" s="65"/>
      <c r="GE338" s="65"/>
      <c r="GF338" s="65"/>
      <c r="GG338" s="65"/>
      <c r="GH338" s="65"/>
      <c r="GI338" s="65"/>
      <c r="GJ338" s="65"/>
      <c r="GK338" s="65"/>
      <c r="GL338" s="65"/>
      <c r="GM338" s="65"/>
      <c r="GN338" s="65"/>
      <c r="GO338" s="65"/>
      <c r="GP338" s="65"/>
      <c r="GQ338" s="65"/>
      <c r="GR338" s="65"/>
      <c r="GS338" s="65"/>
      <c r="GT338" s="65"/>
      <c r="GU338" s="65"/>
      <c r="GV338" s="65"/>
      <c r="GW338" s="65"/>
      <c r="GX338" s="65"/>
      <c r="GY338" s="65"/>
      <c r="GZ338" s="65"/>
      <c r="HA338" s="65"/>
      <c r="HB338" s="65"/>
      <c r="HC338" s="65"/>
      <c r="HD338" s="65"/>
      <c r="HE338" s="65"/>
      <c r="HF338" s="65"/>
      <c r="HG338" s="65"/>
      <c r="HH338" s="65"/>
      <c r="HI338" s="65"/>
      <c r="HJ338" s="65"/>
      <c r="HK338" s="65"/>
      <c r="HL338" s="65"/>
      <c r="HM338" s="65"/>
      <c r="HN338" s="65"/>
      <c r="HO338" s="65"/>
      <c r="HP338" s="65"/>
      <c r="HQ338" s="65"/>
      <c r="HR338" s="65"/>
      <c r="HS338" s="65"/>
      <c r="HT338" s="65"/>
      <c r="HU338" s="65"/>
    </row>
    <row r="339" spans="1:229" s="64" customFormat="1">
      <c r="A339" s="48"/>
      <c r="B339" s="117"/>
      <c r="C339" s="118"/>
      <c r="D339" s="119"/>
      <c r="E339" s="65"/>
      <c r="F339" s="65"/>
      <c r="G339" s="65"/>
      <c r="H339" s="65"/>
      <c r="I339" s="65"/>
      <c r="K339" s="65"/>
      <c r="L339" s="65"/>
      <c r="M339" s="65"/>
      <c r="N339" s="65"/>
      <c r="O339" s="65"/>
      <c r="P339" s="65"/>
      <c r="Q339" s="63"/>
      <c r="R339" s="120"/>
      <c r="T339" s="63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  <c r="EQ339" s="65"/>
      <c r="ER339" s="65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5"/>
      <c r="FE339" s="65"/>
      <c r="FF339" s="65"/>
      <c r="FG339" s="65"/>
      <c r="FH339" s="65"/>
      <c r="FI339" s="65"/>
      <c r="FJ339" s="65"/>
      <c r="FK339" s="65"/>
      <c r="FL339" s="65"/>
      <c r="FM339" s="65"/>
      <c r="FN339" s="65"/>
      <c r="FO339" s="65"/>
      <c r="FP339" s="65"/>
      <c r="FQ339" s="65"/>
      <c r="FR339" s="65"/>
      <c r="FS339" s="65"/>
      <c r="FT339" s="65"/>
      <c r="FU339" s="65"/>
      <c r="FV339" s="65"/>
      <c r="FW339" s="65"/>
      <c r="FX339" s="65"/>
      <c r="FY339" s="65"/>
      <c r="FZ339" s="65"/>
      <c r="GA339" s="65"/>
      <c r="GB339" s="65"/>
      <c r="GC339" s="65"/>
      <c r="GD339" s="65"/>
      <c r="GE339" s="65"/>
      <c r="GF339" s="65"/>
      <c r="GG339" s="65"/>
      <c r="GH339" s="65"/>
      <c r="GI339" s="65"/>
      <c r="GJ339" s="65"/>
      <c r="GK339" s="65"/>
      <c r="GL339" s="65"/>
      <c r="GM339" s="65"/>
      <c r="GN339" s="65"/>
      <c r="GO339" s="65"/>
      <c r="GP339" s="65"/>
      <c r="GQ339" s="65"/>
      <c r="GR339" s="65"/>
      <c r="GS339" s="65"/>
      <c r="GT339" s="65"/>
      <c r="GU339" s="65"/>
      <c r="GV339" s="65"/>
      <c r="GW339" s="65"/>
      <c r="GX339" s="65"/>
      <c r="GY339" s="65"/>
      <c r="GZ339" s="65"/>
      <c r="HA339" s="65"/>
      <c r="HB339" s="65"/>
      <c r="HC339" s="65"/>
      <c r="HD339" s="65"/>
      <c r="HE339" s="65"/>
      <c r="HF339" s="65"/>
      <c r="HG339" s="65"/>
      <c r="HH339" s="65"/>
      <c r="HI339" s="65"/>
      <c r="HJ339" s="65"/>
      <c r="HK339" s="65"/>
      <c r="HL339" s="65"/>
      <c r="HM339" s="65"/>
      <c r="HN339" s="65"/>
      <c r="HO339" s="65"/>
      <c r="HP339" s="65"/>
      <c r="HQ339" s="65"/>
      <c r="HR339" s="65"/>
      <c r="HS339" s="65"/>
      <c r="HT339" s="65"/>
      <c r="HU339" s="65"/>
    </row>
    <row r="340" spans="1:229" s="64" customFormat="1">
      <c r="A340" s="48"/>
      <c r="B340" s="117"/>
      <c r="C340" s="118"/>
      <c r="D340" s="119"/>
      <c r="E340" s="65"/>
      <c r="F340" s="65"/>
      <c r="G340" s="65"/>
      <c r="H340" s="65"/>
      <c r="I340" s="65"/>
      <c r="K340" s="65"/>
      <c r="L340" s="65"/>
      <c r="M340" s="65"/>
      <c r="N340" s="65"/>
      <c r="O340" s="65"/>
      <c r="P340" s="65"/>
      <c r="Q340" s="63"/>
      <c r="R340" s="120"/>
      <c r="T340" s="63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  <c r="EQ340" s="65"/>
      <c r="ER340" s="65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5"/>
      <c r="FE340" s="65"/>
      <c r="FF340" s="65"/>
      <c r="FG340" s="65"/>
      <c r="FH340" s="65"/>
      <c r="FI340" s="65"/>
      <c r="FJ340" s="65"/>
      <c r="FK340" s="65"/>
      <c r="FL340" s="65"/>
      <c r="FM340" s="65"/>
      <c r="FN340" s="65"/>
      <c r="FO340" s="65"/>
      <c r="FP340" s="65"/>
      <c r="FQ340" s="65"/>
      <c r="FR340" s="65"/>
      <c r="FS340" s="65"/>
      <c r="FT340" s="65"/>
      <c r="FU340" s="65"/>
      <c r="FV340" s="65"/>
      <c r="FW340" s="65"/>
      <c r="FX340" s="65"/>
      <c r="FY340" s="65"/>
      <c r="FZ340" s="65"/>
      <c r="GA340" s="65"/>
      <c r="GB340" s="65"/>
      <c r="GC340" s="65"/>
      <c r="GD340" s="65"/>
      <c r="GE340" s="65"/>
      <c r="GF340" s="65"/>
      <c r="GG340" s="65"/>
      <c r="GH340" s="65"/>
      <c r="GI340" s="65"/>
      <c r="GJ340" s="65"/>
      <c r="GK340" s="65"/>
      <c r="GL340" s="65"/>
      <c r="GM340" s="65"/>
      <c r="GN340" s="65"/>
      <c r="GO340" s="65"/>
      <c r="GP340" s="65"/>
      <c r="GQ340" s="65"/>
      <c r="GR340" s="65"/>
      <c r="GS340" s="65"/>
      <c r="GT340" s="65"/>
      <c r="GU340" s="65"/>
      <c r="GV340" s="65"/>
      <c r="GW340" s="65"/>
      <c r="GX340" s="65"/>
      <c r="GY340" s="65"/>
      <c r="GZ340" s="65"/>
      <c r="HA340" s="65"/>
      <c r="HB340" s="65"/>
      <c r="HC340" s="65"/>
      <c r="HD340" s="65"/>
      <c r="HE340" s="65"/>
      <c r="HF340" s="65"/>
      <c r="HG340" s="65"/>
      <c r="HH340" s="65"/>
      <c r="HI340" s="65"/>
      <c r="HJ340" s="65"/>
      <c r="HK340" s="65"/>
      <c r="HL340" s="65"/>
      <c r="HM340" s="65"/>
      <c r="HN340" s="65"/>
      <c r="HO340" s="65"/>
      <c r="HP340" s="65"/>
      <c r="HQ340" s="65"/>
      <c r="HR340" s="65"/>
      <c r="HS340" s="65"/>
      <c r="HT340" s="65"/>
      <c r="HU340" s="65"/>
    </row>
    <row r="341" spans="1:229" s="64" customFormat="1">
      <c r="A341" s="48"/>
      <c r="B341" s="117"/>
      <c r="C341" s="118"/>
      <c r="D341" s="119"/>
      <c r="E341" s="65"/>
      <c r="F341" s="65"/>
      <c r="G341" s="65"/>
      <c r="H341" s="65"/>
      <c r="I341" s="65"/>
      <c r="K341" s="65"/>
      <c r="L341" s="65"/>
      <c r="M341" s="65"/>
      <c r="N341" s="65"/>
      <c r="O341" s="65"/>
      <c r="P341" s="65"/>
      <c r="Q341" s="63"/>
      <c r="R341" s="120"/>
      <c r="T341" s="63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  <c r="EQ341" s="65"/>
      <c r="ER341" s="65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5"/>
      <c r="FE341" s="65"/>
      <c r="FF341" s="65"/>
      <c r="FG341" s="65"/>
      <c r="FH341" s="65"/>
      <c r="FI341" s="65"/>
      <c r="FJ341" s="65"/>
      <c r="FK341" s="65"/>
      <c r="FL341" s="65"/>
      <c r="FM341" s="65"/>
      <c r="FN341" s="65"/>
      <c r="FO341" s="65"/>
      <c r="FP341" s="65"/>
      <c r="FQ341" s="65"/>
      <c r="FR341" s="65"/>
      <c r="FS341" s="65"/>
      <c r="FT341" s="65"/>
      <c r="FU341" s="65"/>
      <c r="FV341" s="65"/>
      <c r="FW341" s="65"/>
      <c r="FX341" s="65"/>
      <c r="FY341" s="65"/>
      <c r="FZ341" s="65"/>
      <c r="GA341" s="65"/>
      <c r="GB341" s="65"/>
      <c r="GC341" s="65"/>
      <c r="GD341" s="65"/>
      <c r="GE341" s="65"/>
      <c r="GF341" s="65"/>
      <c r="GG341" s="65"/>
      <c r="GH341" s="65"/>
      <c r="GI341" s="65"/>
      <c r="GJ341" s="65"/>
      <c r="GK341" s="65"/>
      <c r="GL341" s="65"/>
      <c r="GM341" s="65"/>
      <c r="GN341" s="65"/>
      <c r="GO341" s="65"/>
      <c r="GP341" s="65"/>
      <c r="GQ341" s="65"/>
      <c r="GR341" s="65"/>
      <c r="GS341" s="65"/>
      <c r="GT341" s="65"/>
      <c r="GU341" s="65"/>
      <c r="GV341" s="65"/>
      <c r="GW341" s="65"/>
      <c r="GX341" s="65"/>
      <c r="GY341" s="65"/>
      <c r="GZ341" s="65"/>
      <c r="HA341" s="65"/>
      <c r="HB341" s="65"/>
      <c r="HC341" s="65"/>
      <c r="HD341" s="65"/>
      <c r="HE341" s="65"/>
      <c r="HF341" s="65"/>
      <c r="HG341" s="65"/>
      <c r="HH341" s="65"/>
      <c r="HI341" s="65"/>
      <c r="HJ341" s="65"/>
      <c r="HK341" s="65"/>
      <c r="HL341" s="65"/>
      <c r="HM341" s="65"/>
      <c r="HN341" s="65"/>
      <c r="HO341" s="65"/>
      <c r="HP341" s="65"/>
      <c r="HQ341" s="65"/>
      <c r="HR341" s="65"/>
      <c r="HS341" s="65"/>
      <c r="HT341" s="65"/>
      <c r="HU341" s="65"/>
    </row>
    <row r="342" spans="1:229" s="64" customFormat="1">
      <c r="A342" s="48"/>
      <c r="B342" s="117"/>
      <c r="C342" s="118"/>
      <c r="D342" s="119"/>
      <c r="E342" s="65"/>
      <c r="F342" s="65"/>
      <c r="G342" s="65"/>
      <c r="H342" s="65"/>
      <c r="I342" s="65"/>
      <c r="K342" s="65"/>
      <c r="L342" s="65"/>
      <c r="M342" s="65"/>
      <c r="N342" s="65"/>
      <c r="O342" s="65"/>
      <c r="P342" s="65"/>
      <c r="Q342" s="63"/>
      <c r="R342" s="120"/>
      <c r="T342" s="63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  <c r="EQ342" s="65"/>
      <c r="ER342" s="65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5"/>
      <c r="FE342" s="65"/>
      <c r="FF342" s="65"/>
      <c r="FG342" s="65"/>
      <c r="FH342" s="65"/>
      <c r="FI342" s="65"/>
      <c r="FJ342" s="65"/>
      <c r="FK342" s="65"/>
      <c r="FL342" s="65"/>
      <c r="FM342" s="65"/>
      <c r="FN342" s="65"/>
      <c r="FO342" s="65"/>
      <c r="FP342" s="65"/>
      <c r="FQ342" s="65"/>
      <c r="FR342" s="65"/>
      <c r="FS342" s="65"/>
      <c r="FT342" s="65"/>
      <c r="FU342" s="65"/>
      <c r="FV342" s="65"/>
      <c r="FW342" s="65"/>
      <c r="FX342" s="65"/>
      <c r="FY342" s="65"/>
      <c r="FZ342" s="65"/>
      <c r="GA342" s="65"/>
      <c r="GB342" s="65"/>
      <c r="GC342" s="65"/>
      <c r="GD342" s="65"/>
      <c r="GE342" s="65"/>
      <c r="GF342" s="65"/>
      <c r="GG342" s="65"/>
      <c r="GH342" s="65"/>
      <c r="GI342" s="65"/>
      <c r="GJ342" s="65"/>
      <c r="GK342" s="65"/>
      <c r="GL342" s="65"/>
      <c r="GM342" s="65"/>
      <c r="GN342" s="65"/>
      <c r="GO342" s="65"/>
      <c r="GP342" s="65"/>
      <c r="GQ342" s="65"/>
      <c r="GR342" s="65"/>
      <c r="GS342" s="65"/>
      <c r="GT342" s="65"/>
      <c r="GU342" s="65"/>
      <c r="GV342" s="65"/>
      <c r="GW342" s="65"/>
      <c r="GX342" s="65"/>
      <c r="GY342" s="65"/>
      <c r="GZ342" s="65"/>
      <c r="HA342" s="65"/>
      <c r="HB342" s="65"/>
      <c r="HC342" s="65"/>
      <c r="HD342" s="65"/>
      <c r="HE342" s="65"/>
      <c r="HF342" s="65"/>
      <c r="HG342" s="65"/>
      <c r="HH342" s="65"/>
      <c r="HI342" s="65"/>
      <c r="HJ342" s="65"/>
      <c r="HK342" s="65"/>
      <c r="HL342" s="65"/>
      <c r="HM342" s="65"/>
      <c r="HN342" s="65"/>
      <c r="HO342" s="65"/>
      <c r="HP342" s="65"/>
      <c r="HQ342" s="65"/>
      <c r="HR342" s="65"/>
      <c r="HS342" s="65"/>
      <c r="HT342" s="65"/>
      <c r="HU342" s="65"/>
    </row>
    <row r="343" spans="1:229" s="64" customFormat="1">
      <c r="A343" s="48"/>
      <c r="B343" s="117"/>
      <c r="C343" s="118"/>
      <c r="D343" s="119"/>
      <c r="E343" s="65"/>
      <c r="F343" s="65"/>
      <c r="G343" s="65"/>
      <c r="H343" s="65"/>
      <c r="I343" s="65"/>
      <c r="K343" s="65"/>
      <c r="L343" s="65"/>
      <c r="M343" s="65"/>
      <c r="N343" s="65"/>
      <c r="O343" s="65"/>
      <c r="P343" s="65"/>
      <c r="Q343" s="63"/>
      <c r="R343" s="120"/>
      <c r="T343" s="63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</row>
    <row r="344" spans="1:229" s="64" customFormat="1">
      <c r="A344" s="48"/>
      <c r="B344" s="117"/>
      <c r="C344" s="118"/>
      <c r="D344" s="119"/>
      <c r="E344" s="65"/>
      <c r="F344" s="65"/>
      <c r="G344" s="65"/>
      <c r="H344" s="65"/>
      <c r="I344" s="65"/>
      <c r="K344" s="65"/>
      <c r="L344" s="65"/>
      <c r="M344" s="65"/>
      <c r="N344" s="65"/>
      <c r="O344" s="65"/>
      <c r="P344" s="65"/>
      <c r="Q344" s="63"/>
      <c r="R344" s="120"/>
      <c r="T344" s="63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</row>
    <row r="345" spans="1:229" s="64" customFormat="1">
      <c r="A345" s="48"/>
      <c r="B345" s="117"/>
      <c r="C345" s="118"/>
      <c r="D345" s="119"/>
      <c r="E345" s="65"/>
      <c r="F345" s="65"/>
      <c r="G345" s="65"/>
      <c r="H345" s="65"/>
      <c r="I345" s="65"/>
      <c r="K345" s="65"/>
      <c r="L345" s="65"/>
      <c r="M345" s="65"/>
      <c r="N345" s="65"/>
      <c r="O345" s="65"/>
      <c r="P345" s="65"/>
      <c r="Q345" s="63"/>
      <c r="R345" s="120"/>
      <c r="T345" s="63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  <c r="EQ345" s="65"/>
      <c r="ER345" s="65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5"/>
      <c r="FE345" s="65"/>
      <c r="FF345" s="65"/>
      <c r="FG345" s="65"/>
      <c r="FH345" s="65"/>
      <c r="FI345" s="65"/>
      <c r="FJ345" s="65"/>
      <c r="FK345" s="65"/>
      <c r="FL345" s="65"/>
      <c r="FM345" s="65"/>
      <c r="FN345" s="65"/>
      <c r="FO345" s="65"/>
      <c r="FP345" s="65"/>
      <c r="FQ345" s="65"/>
      <c r="FR345" s="65"/>
      <c r="FS345" s="65"/>
      <c r="FT345" s="65"/>
      <c r="FU345" s="65"/>
      <c r="FV345" s="65"/>
      <c r="FW345" s="65"/>
      <c r="FX345" s="65"/>
      <c r="FY345" s="65"/>
      <c r="FZ345" s="65"/>
      <c r="GA345" s="65"/>
      <c r="GB345" s="65"/>
      <c r="GC345" s="65"/>
      <c r="GD345" s="65"/>
      <c r="GE345" s="65"/>
      <c r="GF345" s="65"/>
      <c r="GG345" s="65"/>
      <c r="GH345" s="65"/>
      <c r="GI345" s="65"/>
      <c r="GJ345" s="65"/>
      <c r="GK345" s="65"/>
      <c r="GL345" s="65"/>
      <c r="GM345" s="65"/>
      <c r="GN345" s="65"/>
      <c r="GO345" s="65"/>
      <c r="GP345" s="65"/>
      <c r="GQ345" s="65"/>
      <c r="GR345" s="65"/>
      <c r="GS345" s="65"/>
      <c r="GT345" s="65"/>
      <c r="GU345" s="65"/>
      <c r="GV345" s="65"/>
      <c r="GW345" s="65"/>
      <c r="GX345" s="65"/>
      <c r="GY345" s="65"/>
      <c r="GZ345" s="65"/>
      <c r="HA345" s="65"/>
      <c r="HB345" s="65"/>
      <c r="HC345" s="65"/>
      <c r="HD345" s="65"/>
      <c r="HE345" s="65"/>
      <c r="HF345" s="65"/>
      <c r="HG345" s="65"/>
      <c r="HH345" s="65"/>
      <c r="HI345" s="65"/>
      <c r="HJ345" s="65"/>
      <c r="HK345" s="65"/>
      <c r="HL345" s="65"/>
      <c r="HM345" s="65"/>
      <c r="HN345" s="65"/>
      <c r="HO345" s="65"/>
      <c r="HP345" s="65"/>
      <c r="HQ345" s="65"/>
      <c r="HR345" s="65"/>
      <c r="HS345" s="65"/>
      <c r="HT345" s="65"/>
      <c r="HU345" s="65"/>
    </row>
    <row r="346" spans="1:229" s="64" customFormat="1">
      <c r="A346" s="48"/>
      <c r="B346" s="117"/>
      <c r="C346" s="118"/>
      <c r="D346" s="119"/>
      <c r="E346" s="65"/>
      <c r="F346" s="65"/>
      <c r="G346" s="65"/>
      <c r="H346" s="65"/>
      <c r="I346" s="65"/>
      <c r="K346" s="65"/>
      <c r="L346" s="65"/>
      <c r="M346" s="65"/>
      <c r="N346" s="65"/>
      <c r="O346" s="65"/>
      <c r="P346" s="65"/>
      <c r="Q346" s="63"/>
      <c r="R346" s="120"/>
      <c r="T346" s="63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  <c r="EQ346" s="65"/>
      <c r="ER346" s="65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5"/>
      <c r="FE346" s="65"/>
      <c r="FF346" s="65"/>
      <c r="FG346" s="65"/>
      <c r="FH346" s="65"/>
      <c r="FI346" s="65"/>
      <c r="FJ346" s="65"/>
      <c r="FK346" s="65"/>
      <c r="FL346" s="65"/>
      <c r="FM346" s="65"/>
      <c r="FN346" s="65"/>
      <c r="FO346" s="65"/>
      <c r="FP346" s="65"/>
      <c r="FQ346" s="65"/>
      <c r="FR346" s="65"/>
      <c r="FS346" s="65"/>
      <c r="FT346" s="65"/>
      <c r="FU346" s="65"/>
      <c r="FV346" s="65"/>
      <c r="FW346" s="65"/>
      <c r="FX346" s="65"/>
      <c r="FY346" s="65"/>
      <c r="FZ346" s="65"/>
      <c r="GA346" s="65"/>
      <c r="GB346" s="65"/>
      <c r="GC346" s="65"/>
      <c r="GD346" s="65"/>
      <c r="GE346" s="65"/>
      <c r="GF346" s="65"/>
      <c r="GG346" s="65"/>
      <c r="GH346" s="65"/>
      <c r="GI346" s="65"/>
      <c r="GJ346" s="65"/>
      <c r="GK346" s="65"/>
      <c r="GL346" s="65"/>
      <c r="GM346" s="65"/>
      <c r="GN346" s="65"/>
      <c r="GO346" s="65"/>
      <c r="GP346" s="65"/>
      <c r="GQ346" s="65"/>
      <c r="GR346" s="65"/>
      <c r="GS346" s="65"/>
      <c r="GT346" s="65"/>
      <c r="GU346" s="65"/>
      <c r="GV346" s="65"/>
      <c r="GW346" s="65"/>
      <c r="GX346" s="65"/>
      <c r="GY346" s="65"/>
      <c r="GZ346" s="65"/>
      <c r="HA346" s="65"/>
      <c r="HB346" s="65"/>
      <c r="HC346" s="65"/>
      <c r="HD346" s="65"/>
      <c r="HE346" s="65"/>
      <c r="HF346" s="65"/>
      <c r="HG346" s="65"/>
      <c r="HH346" s="65"/>
      <c r="HI346" s="65"/>
      <c r="HJ346" s="65"/>
      <c r="HK346" s="65"/>
      <c r="HL346" s="65"/>
      <c r="HM346" s="65"/>
      <c r="HN346" s="65"/>
      <c r="HO346" s="65"/>
      <c r="HP346" s="65"/>
      <c r="HQ346" s="65"/>
      <c r="HR346" s="65"/>
      <c r="HS346" s="65"/>
      <c r="HT346" s="65"/>
      <c r="HU346" s="65"/>
    </row>
    <row r="347" spans="1:229" s="64" customFormat="1">
      <c r="A347" s="48"/>
      <c r="B347" s="117"/>
      <c r="C347" s="118"/>
      <c r="D347" s="119"/>
      <c r="E347" s="65"/>
      <c r="F347" s="65"/>
      <c r="G347" s="65"/>
      <c r="H347" s="65"/>
      <c r="I347" s="65"/>
      <c r="K347" s="65"/>
      <c r="L347" s="65"/>
      <c r="M347" s="65"/>
      <c r="N347" s="65"/>
      <c r="O347" s="65"/>
      <c r="P347" s="65"/>
      <c r="Q347" s="63"/>
      <c r="R347" s="120"/>
      <c r="T347" s="63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</row>
    <row r="348" spans="1:229" s="64" customFormat="1">
      <c r="A348" s="48"/>
      <c r="B348" s="117"/>
      <c r="C348" s="118"/>
      <c r="D348" s="119"/>
      <c r="E348" s="65"/>
      <c r="F348" s="65"/>
      <c r="G348" s="65"/>
      <c r="H348" s="65"/>
      <c r="I348" s="65"/>
      <c r="K348" s="65"/>
      <c r="L348" s="65"/>
      <c r="M348" s="65"/>
      <c r="N348" s="65"/>
      <c r="O348" s="65"/>
      <c r="P348" s="65"/>
      <c r="Q348" s="63"/>
      <c r="R348" s="120"/>
      <c r="T348" s="63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  <c r="EQ348" s="65"/>
      <c r="ER348" s="65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5"/>
      <c r="FE348" s="65"/>
      <c r="FF348" s="65"/>
      <c r="FG348" s="65"/>
      <c r="FH348" s="65"/>
      <c r="FI348" s="65"/>
      <c r="FJ348" s="65"/>
      <c r="FK348" s="65"/>
      <c r="FL348" s="65"/>
      <c r="FM348" s="65"/>
      <c r="FN348" s="65"/>
      <c r="FO348" s="65"/>
      <c r="FP348" s="65"/>
      <c r="FQ348" s="65"/>
      <c r="FR348" s="65"/>
      <c r="FS348" s="65"/>
      <c r="FT348" s="65"/>
      <c r="FU348" s="65"/>
      <c r="FV348" s="65"/>
      <c r="FW348" s="65"/>
      <c r="FX348" s="65"/>
      <c r="FY348" s="65"/>
      <c r="FZ348" s="65"/>
      <c r="GA348" s="65"/>
      <c r="GB348" s="65"/>
      <c r="GC348" s="65"/>
      <c r="GD348" s="65"/>
      <c r="GE348" s="65"/>
      <c r="GF348" s="65"/>
      <c r="GG348" s="65"/>
      <c r="GH348" s="65"/>
      <c r="GI348" s="65"/>
      <c r="GJ348" s="65"/>
      <c r="GK348" s="65"/>
      <c r="GL348" s="65"/>
      <c r="GM348" s="65"/>
      <c r="GN348" s="65"/>
      <c r="GO348" s="65"/>
      <c r="GP348" s="65"/>
      <c r="GQ348" s="65"/>
      <c r="GR348" s="65"/>
      <c r="GS348" s="65"/>
      <c r="GT348" s="65"/>
      <c r="GU348" s="65"/>
      <c r="GV348" s="65"/>
      <c r="GW348" s="65"/>
      <c r="GX348" s="65"/>
      <c r="GY348" s="65"/>
      <c r="GZ348" s="65"/>
      <c r="HA348" s="65"/>
      <c r="HB348" s="65"/>
      <c r="HC348" s="65"/>
      <c r="HD348" s="65"/>
      <c r="HE348" s="65"/>
      <c r="HF348" s="65"/>
      <c r="HG348" s="65"/>
      <c r="HH348" s="65"/>
      <c r="HI348" s="65"/>
      <c r="HJ348" s="65"/>
      <c r="HK348" s="65"/>
      <c r="HL348" s="65"/>
      <c r="HM348" s="65"/>
      <c r="HN348" s="65"/>
      <c r="HO348" s="65"/>
      <c r="HP348" s="65"/>
      <c r="HQ348" s="65"/>
      <c r="HR348" s="65"/>
      <c r="HS348" s="65"/>
      <c r="HT348" s="65"/>
      <c r="HU348" s="65"/>
    </row>
    <row r="349" spans="1:229" s="64" customFormat="1">
      <c r="A349" s="48"/>
      <c r="B349" s="117"/>
      <c r="C349" s="118"/>
      <c r="D349" s="119"/>
      <c r="E349" s="65"/>
      <c r="F349" s="65"/>
      <c r="G349" s="65"/>
      <c r="H349" s="65"/>
      <c r="I349" s="65"/>
      <c r="K349" s="65"/>
      <c r="L349" s="65"/>
      <c r="M349" s="65"/>
      <c r="N349" s="65"/>
      <c r="O349" s="65"/>
      <c r="P349" s="65"/>
      <c r="Q349" s="63"/>
      <c r="R349" s="120"/>
      <c r="T349" s="63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</row>
    <row r="350" spans="1:229" s="64" customFormat="1">
      <c r="A350" s="48"/>
      <c r="B350" s="117"/>
      <c r="C350" s="118"/>
      <c r="D350" s="119"/>
      <c r="E350" s="65"/>
      <c r="F350" s="65"/>
      <c r="G350" s="65"/>
      <c r="H350" s="65"/>
      <c r="I350" s="65"/>
      <c r="K350" s="65"/>
      <c r="L350" s="65"/>
      <c r="M350" s="65"/>
      <c r="N350" s="65"/>
      <c r="O350" s="65"/>
      <c r="P350" s="65"/>
      <c r="Q350" s="63"/>
      <c r="R350" s="120"/>
      <c r="T350" s="63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</row>
    <row r="351" spans="1:229" s="64" customFormat="1">
      <c r="A351" s="48"/>
      <c r="B351" s="117"/>
      <c r="C351" s="118"/>
      <c r="D351" s="119"/>
      <c r="E351" s="65"/>
      <c r="F351" s="65"/>
      <c r="G351" s="65"/>
      <c r="H351" s="65"/>
      <c r="I351" s="65"/>
      <c r="K351" s="65"/>
      <c r="L351" s="65"/>
      <c r="M351" s="65"/>
      <c r="N351" s="65"/>
      <c r="O351" s="65"/>
      <c r="P351" s="65"/>
      <c r="Q351" s="63"/>
      <c r="R351" s="120"/>
      <c r="T351" s="63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</row>
    <row r="352" spans="1:229" s="64" customFormat="1">
      <c r="A352" s="48"/>
      <c r="B352" s="117"/>
      <c r="C352" s="118"/>
      <c r="D352" s="119"/>
      <c r="E352" s="65"/>
      <c r="F352" s="65"/>
      <c r="G352" s="65"/>
      <c r="H352" s="65"/>
      <c r="I352" s="65"/>
      <c r="K352" s="65"/>
      <c r="L352" s="65"/>
      <c r="M352" s="65"/>
      <c r="N352" s="65"/>
      <c r="O352" s="65"/>
      <c r="P352" s="65"/>
      <c r="Q352" s="63"/>
      <c r="R352" s="120"/>
      <c r="T352" s="63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  <c r="EQ352" s="65"/>
      <c r="ER352" s="65"/>
      <c r="ES352" s="65"/>
      <c r="ET352" s="65"/>
      <c r="EU352" s="65"/>
      <c r="EV352" s="65"/>
      <c r="EW352" s="65"/>
      <c r="EX352" s="65"/>
      <c r="EY352" s="65"/>
      <c r="EZ352" s="65"/>
      <c r="FA352" s="65"/>
      <c r="FB352" s="65"/>
      <c r="FC352" s="65"/>
      <c r="FD352" s="65"/>
      <c r="FE352" s="65"/>
      <c r="FF352" s="65"/>
      <c r="FG352" s="65"/>
      <c r="FH352" s="65"/>
      <c r="FI352" s="65"/>
      <c r="FJ352" s="65"/>
      <c r="FK352" s="65"/>
      <c r="FL352" s="65"/>
      <c r="FM352" s="65"/>
      <c r="FN352" s="65"/>
      <c r="FO352" s="65"/>
      <c r="FP352" s="65"/>
      <c r="FQ352" s="65"/>
      <c r="FR352" s="65"/>
      <c r="FS352" s="65"/>
      <c r="FT352" s="65"/>
      <c r="FU352" s="65"/>
      <c r="FV352" s="65"/>
      <c r="FW352" s="65"/>
      <c r="FX352" s="65"/>
      <c r="FY352" s="65"/>
      <c r="FZ352" s="65"/>
      <c r="GA352" s="65"/>
      <c r="GB352" s="65"/>
      <c r="GC352" s="65"/>
      <c r="GD352" s="65"/>
      <c r="GE352" s="65"/>
      <c r="GF352" s="65"/>
      <c r="GG352" s="65"/>
      <c r="GH352" s="65"/>
      <c r="GI352" s="65"/>
      <c r="GJ352" s="65"/>
      <c r="GK352" s="65"/>
      <c r="GL352" s="65"/>
      <c r="GM352" s="65"/>
      <c r="GN352" s="65"/>
      <c r="GO352" s="65"/>
      <c r="GP352" s="65"/>
      <c r="GQ352" s="65"/>
      <c r="GR352" s="65"/>
      <c r="GS352" s="65"/>
      <c r="GT352" s="65"/>
      <c r="GU352" s="65"/>
      <c r="GV352" s="65"/>
      <c r="GW352" s="65"/>
      <c r="GX352" s="65"/>
      <c r="GY352" s="65"/>
      <c r="GZ352" s="65"/>
      <c r="HA352" s="65"/>
      <c r="HB352" s="65"/>
      <c r="HC352" s="65"/>
      <c r="HD352" s="65"/>
      <c r="HE352" s="65"/>
      <c r="HF352" s="65"/>
      <c r="HG352" s="65"/>
      <c r="HH352" s="65"/>
      <c r="HI352" s="65"/>
      <c r="HJ352" s="65"/>
      <c r="HK352" s="65"/>
      <c r="HL352" s="65"/>
      <c r="HM352" s="65"/>
      <c r="HN352" s="65"/>
      <c r="HO352" s="65"/>
      <c r="HP352" s="65"/>
      <c r="HQ352" s="65"/>
      <c r="HR352" s="65"/>
      <c r="HS352" s="65"/>
      <c r="HT352" s="65"/>
      <c r="HU352" s="65"/>
    </row>
    <row r="353" spans="1:229" s="64" customFormat="1">
      <c r="A353" s="48"/>
      <c r="B353" s="117"/>
      <c r="C353" s="118"/>
      <c r="D353" s="119"/>
      <c r="E353" s="65"/>
      <c r="F353" s="65"/>
      <c r="G353" s="65"/>
      <c r="H353" s="65"/>
      <c r="I353" s="65"/>
      <c r="K353" s="65"/>
      <c r="L353" s="65"/>
      <c r="M353" s="65"/>
      <c r="N353" s="65"/>
      <c r="O353" s="65"/>
      <c r="P353" s="65"/>
      <c r="Q353" s="63"/>
      <c r="R353" s="120"/>
      <c r="T353" s="63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  <c r="EQ353" s="65"/>
      <c r="ER353" s="65"/>
      <c r="ES353" s="65"/>
      <c r="ET353" s="65"/>
      <c r="EU353" s="65"/>
      <c r="EV353" s="65"/>
      <c r="EW353" s="65"/>
      <c r="EX353" s="65"/>
      <c r="EY353" s="65"/>
      <c r="EZ353" s="65"/>
      <c r="FA353" s="65"/>
      <c r="FB353" s="65"/>
      <c r="FC353" s="65"/>
      <c r="FD353" s="65"/>
      <c r="FE353" s="65"/>
      <c r="FF353" s="65"/>
      <c r="FG353" s="65"/>
      <c r="FH353" s="65"/>
      <c r="FI353" s="65"/>
      <c r="FJ353" s="65"/>
      <c r="FK353" s="65"/>
      <c r="FL353" s="65"/>
      <c r="FM353" s="65"/>
      <c r="FN353" s="65"/>
      <c r="FO353" s="65"/>
      <c r="FP353" s="65"/>
      <c r="FQ353" s="65"/>
      <c r="FR353" s="65"/>
      <c r="FS353" s="65"/>
      <c r="FT353" s="65"/>
      <c r="FU353" s="65"/>
      <c r="FV353" s="65"/>
      <c r="FW353" s="65"/>
      <c r="FX353" s="65"/>
      <c r="FY353" s="65"/>
      <c r="FZ353" s="65"/>
      <c r="GA353" s="65"/>
      <c r="GB353" s="65"/>
      <c r="GC353" s="65"/>
      <c r="GD353" s="65"/>
      <c r="GE353" s="65"/>
      <c r="GF353" s="65"/>
      <c r="GG353" s="65"/>
      <c r="GH353" s="65"/>
      <c r="GI353" s="65"/>
      <c r="GJ353" s="65"/>
      <c r="GK353" s="65"/>
      <c r="GL353" s="65"/>
      <c r="GM353" s="65"/>
      <c r="GN353" s="65"/>
      <c r="GO353" s="65"/>
      <c r="GP353" s="65"/>
      <c r="GQ353" s="65"/>
      <c r="GR353" s="65"/>
      <c r="GS353" s="65"/>
      <c r="GT353" s="65"/>
      <c r="GU353" s="65"/>
      <c r="GV353" s="65"/>
      <c r="GW353" s="65"/>
      <c r="GX353" s="65"/>
      <c r="GY353" s="65"/>
      <c r="GZ353" s="65"/>
      <c r="HA353" s="65"/>
      <c r="HB353" s="65"/>
      <c r="HC353" s="65"/>
      <c r="HD353" s="65"/>
      <c r="HE353" s="65"/>
      <c r="HF353" s="65"/>
      <c r="HG353" s="65"/>
      <c r="HH353" s="65"/>
      <c r="HI353" s="65"/>
      <c r="HJ353" s="65"/>
      <c r="HK353" s="65"/>
      <c r="HL353" s="65"/>
      <c r="HM353" s="65"/>
      <c r="HN353" s="65"/>
      <c r="HO353" s="65"/>
      <c r="HP353" s="65"/>
      <c r="HQ353" s="65"/>
      <c r="HR353" s="65"/>
      <c r="HS353" s="65"/>
      <c r="HT353" s="65"/>
      <c r="HU353" s="65"/>
    </row>
    <row r="354" spans="1:229" s="64" customFormat="1">
      <c r="A354" s="48"/>
      <c r="B354" s="117"/>
      <c r="C354" s="118"/>
      <c r="D354" s="119"/>
      <c r="E354" s="65"/>
      <c r="F354" s="65"/>
      <c r="G354" s="65"/>
      <c r="H354" s="65"/>
      <c r="I354" s="65"/>
      <c r="K354" s="65"/>
      <c r="L354" s="65"/>
      <c r="M354" s="65"/>
      <c r="N354" s="65"/>
      <c r="O354" s="65"/>
      <c r="P354" s="65"/>
      <c r="Q354" s="63"/>
      <c r="R354" s="120"/>
      <c r="T354" s="63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</row>
    <row r="355" spans="1:229" s="64" customFormat="1">
      <c r="A355" s="48"/>
      <c r="B355" s="117"/>
      <c r="C355" s="118"/>
      <c r="D355" s="119"/>
      <c r="E355" s="65"/>
      <c r="F355" s="65"/>
      <c r="G355" s="65"/>
      <c r="H355" s="65"/>
      <c r="I355" s="65"/>
      <c r="K355" s="65"/>
      <c r="L355" s="65"/>
      <c r="M355" s="65"/>
      <c r="N355" s="65"/>
      <c r="O355" s="65"/>
      <c r="P355" s="65"/>
      <c r="Q355" s="63"/>
      <c r="R355" s="120"/>
      <c r="T355" s="63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  <c r="GB355" s="65"/>
      <c r="GC355" s="65"/>
      <c r="GD355" s="65"/>
      <c r="GE355" s="65"/>
      <c r="GF355" s="65"/>
      <c r="GG355" s="65"/>
      <c r="GH355" s="65"/>
      <c r="GI355" s="65"/>
      <c r="GJ355" s="65"/>
      <c r="GK355" s="65"/>
      <c r="GL355" s="65"/>
      <c r="GM355" s="65"/>
      <c r="GN355" s="65"/>
      <c r="GO355" s="65"/>
      <c r="GP355" s="65"/>
      <c r="GQ355" s="65"/>
      <c r="GR355" s="65"/>
      <c r="GS355" s="65"/>
      <c r="GT355" s="65"/>
      <c r="GU355" s="65"/>
      <c r="GV355" s="65"/>
      <c r="GW355" s="65"/>
      <c r="GX355" s="65"/>
      <c r="GY355" s="65"/>
      <c r="GZ355" s="65"/>
      <c r="HA355" s="65"/>
      <c r="HB355" s="65"/>
      <c r="HC355" s="65"/>
      <c r="HD355" s="65"/>
      <c r="HE355" s="65"/>
      <c r="HF355" s="65"/>
      <c r="HG355" s="65"/>
      <c r="HH355" s="65"/>
      <c r="HI355" s="65"/>
      <c r="HJ355" s="65"/>
      <c r="HK355" s="65"/>
      <c r="HL355" s="65"/>
      <c r="HM355" s="65"/>
      <c r="HN355" s="65"/>
      <c r="HO355" s="65"/>
      <c r="HP355" s="65"/>
      <c r="HQ355" s="65"/>
      <c r="HR355" s="65"/>
      <c r="HS355" s="65"/>
      <c r="HT355" s="65"/>
      <c r="HU355" s="65"/>
    </row>
    <row r="356" spans="1:229" s="64" customFormat="1">
      <c r="A356" s="48"/>
      <c r="B356" s="117"/>
      <c r="C356" s="118"/>
      <c r="D356" s="119"/>
      <c r="E356" s="65"/>
      <c r="F356" s="65"/>
      <c r="G356" s="65"/>
      <c r="H356" s="65"/>
      <c r="I356" s="65"/>
      <c r="K356" s="65"/>
      <c r="L356" s="65"/>
      <c r="M356" s="65"/>
      <c r="N356" s="65"/>
      <c r="O356" s="65"/>
      <c r="P356" s="65"/>
      <c r="Q356" s="63"/>
      <c r="R356" s="120"/>
      <c r="T356" s="63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  <c r="GB356" s="65"/>
      <c r="GC356" s="65"/>
      <c r="GD356" s="65"/>
      <c r="GE356" s="65"/>
      <c r="GF356" s="65"/>
      <c r="GG356" s="65"/>
      <c r="GH356" s="65"/>
      <c r="GI356" s="65"/>
      <c r="GJ356" s="65"/>
      <c r="GK356" s="65"/>
      <c r="GL356" s="65"/>
      <c r="GM356" s="65"/>
      <c r="GN356" s="65"/>
      <c r="GO356" s="65"/>
      <c r="GP356" s="65"/>
      <c r="GQ356" s="65"/>
      <c r="GR356" s="65"/>
      <c r="GS356" s="65"/>
      <c r="GT356" s="65"/>
      <c r="GU356" s="65"/>
      <c r="GV356" s="65"/>
      <c r="GW356" s="65"/>
      <c r="GX356" s="65"/>
      <c r="GY356" s="65"/>
      <c r="GZ356" s="65"/>
      <c r="HA356" s="65"/>
      <c r="HB356" s="65"/>
      <c r="HC356" s="65"/>
      <c r="HD356" s="65"/>
      <c r="HE356" s="65"/>
      <c r="HF356" s="65"/>
      <c r="HG356" s="65"/>
      <c r="HH356" s="65"/>
      <c r="HI356" s="65"/>
      <c r="HJ356" s="65"/>
      <c r="HK356" s="65"/>
      <c r="HL356" s="65"/>
      <c r="HM356" s="65"/>
      <c r="HN356" s="65"/>
      <c r="HO356" s="65"/>
      <c r="HP356" s="65"/>
      <c r="HQ356" s="65"/>
      <c r="HR356" s="65"/>
      <c r="HS356" s="65"/>
      <c r="HT356" s="65"/>
      <c r="HU356" s="65"/>
    </row>
    <row r="357" spans="1:229" s="64" customFormat="1">
      <c r="A357" s="48"/>
      <c r="B357" s="117"/>
      <c r="C357" s="118"/>
      <c r="D357" s="119"/>
      <c r="E357" s="65"/>
      <c r="F357" s="65"/>
      <c r="G357" s="65"/>
      <c r="H357" s="65"/>
      <c r="I357" s="65"/>
      <c r="K357" s="65"/>
      <c r="L357" s="65"/>
      <c r="M357" s="65"/>
      <c r="N357" s="65"/>
      <c r="O357" s="65"/>
      <c r="P357" s="65"/>
      <c r="Q357" s="63"/>
      <c r="R357" s="120"/>
      <c r="T357" s="63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  <c r="EQ357" s="65"/>
      <c r="ER357" s="65"/>
      <c r="ES357" s="65"/>
      <c r="ET357" s="65"/>
      <c r="EU357" s="65"/>
      <c r="EV357" s="65"/>
      <c r="EW357" s="65"/>
      <c r="EX357" s="65"/>
      <c r="EY357" s="65"/>
      <c r="EZ357" s="65"/>
      <c r="FA357" s="65"/>
      <c r="FB357" s="65"/>
      <c r="FC357" s="65"/>
      <c r="FD357" s="65"/>
      <c r="FE357" s="65"/>
      <c r="FF357" s="65"/>
      <c r="FG357" s="65"/>
      <c r="FH357" s="65"/>
      <c r="FI357" s="65"/>
      <c r="FJ357" s="65"/>
      <c r="FK357" s="65"/>
      <c r="FL357" s="65"/>
      <c r="FM357" s="65"/>
      <c r="FN357" s="65"/>
      <c r="FO357" s="65"/>
      <c r="FP357" s="65"/>
      <c r="FQ357" s="65"/>
      <c r="FR357" s="65"/>
      <c r="FS357" s="65"/>
      <c r="FT357" s="65"/>
      <c r="FU357" s="65"/>
      <c r="FV357" s="65"/>
      <c r="FW357" s="65"/>
      <c r="FX357" s="65"/>
      <c r="FY357" s="65"/>
      <c r="FZ357" s="65"/>
      <c r="GA357" s="65"/>
      <c r="GB357" s="65"/>
      <c r="GC357" s="65"/>
      <c r="GD357" s="65"/>
      <c r="GE357" s="65"/>
      <c r="GF357" s="65"/>
      <c r="GG357" s="65"/>
      <c r="GH357" s="65"/>
      <c r="GI357" s="65"/>
      <c r="GJ357" s="65"/>
      <c r="GK357" s="65"/>
      <c r="GL357" s="65"/>
      <c r="GM357" s="65"/>
      <c r="GN357" s="65"/>
      <c r="GO357" s="65"/>
      <c r="GP357" s="65"/>
      <c r="GQ357" s="65"/>
      <c r="GR357" s="65"/>
      <c r="GS357" s="65"/>
      <c r="GT357" s="65"/>
      <c r="GU357" s="65"/>
      <c r="GV357" s="65"/>
      <c r="GW357" s="65"/>
      <c r="GX357" s="65"/>
      <c r="GY357" s="65"/>
      <c r="GZ357" s="65"/>
      <c r="HA357" s="65"/>
      <c r="HB357" s="65"/>
      <c r="HC357" s="65"/>
      <c r="HD357" s="65"/>
      <c r="HE357" s="65"/>
      <c r="HF357" s="65"/>
      <c r="HG357" s="65"/>
      <c r="HH357" s="65"/>
      <c r="HI357" s="65"/>
      <c r="HJ357" s="65"/>
      <c r="HK357" s="65"/>
      <c r="HL357" s="65"/>
      <c r="HM357" s="65"/>
      <c r="HN357" s="65"/>
      <c r="HO357" s="65"/>
      <c r="HP357" s="65"/>
      <c r="HQ357" s="65"/>
      <c r="HR357" s="65"/>
      <c r="HS357" s="65"/>
      <c r="HT357" s="65"/>
      <c r="HU357" s="65"/>
    </row>
    <row r="358" spans="1:229" s="64" customFormat="1">
      <c r="A358" s="48"/>
      <c r="B358" s="117"/>
      <c r="C358" s="118"/>
      <c r="D358" s="119"/>
      <c r="E358" s="65"/>
      <c r="F358" s="65"/>
      <c r="G358" s="65"/>
      <c r="H358" s="65"/>
      <c r="I358" s="65"/>
      <c r="K358" s="65"/>
      <c r="L358" s="65"/>
      <c r="M358" s="65"/>
      <c r="N358" s="65"/>
      <c r="O358" s="65"/>
      <c r="P358" s="65"/>
      <c r="Q358" s="63"/>
      <c r="R358" s="120"/>
      <c r="T358" s="63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</row>
    <row r="359" spans="1:229" s="64" customFormat="1">
      <c r="A359" s="48"/>
      <c r="B359" s="117"/>
      <c r="C359" s="118"/>
      <c r="D359" s="119"/>
      <c r="E359" s="65"/>
      <c r="F359" s="65"/>
      <c r="G359" s="65"/>
      <c r="H359" s="65"/>
      <c r="I359" s="65"/>
      <c r="K359" s="65"/>
      <c r="L359" s="65"/>
      <c r="M359" s="65"/>
      <c r="N359" s="65"/>
      <c r="O359" s="65"/>
      <c r="P359" s="65"/>
      <c r="Q359" s="63"/>
      <c r="R359" s="120"/>
      <c r="T359" s="63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  <c r="EQ359" s="65"/>
      <c r="ER359" s="65"/>
      <c r="ES359" s="65"/>
      <c r="ET359" s="65"/>
      <c r="EU359" s="65"/>
      <c r="EV359" s="65"/>
      <c r="EW359" s="65"/>
      <c r="EX359" s="65"/>
      <c r="EY359" s="65"/>
      <c r="EZ359" s="65"/>
      <c r="FA359" s="65"/>
      <c r="FB359" s="65"/>
      <c r="FC359" s="65"/>
      <c r="FD359" s="65"/>
      <c r="FE359" s="65"/>
      <c r="FF359" s="65"/>
      <c r="FG359" s="65"/>
      <c r="FH359" s="65"/>
      <c r="FI359" s="65"/>
      <c r="FJ359" s="65"/>
      <c r="FK359" s="65"/>
      <c r="FL359" s="65"/>
      <c r="FM359" s="65"/>
      <c r="FN359" s="65"/>
      <c r="FO359" s="65"/>
      <c r="FP359" s="65"/>
      <c r="FQ359" s="65"/>
      <c r="FR359" s="65"/>
      <c r="FS359" s="65"/>
      <c r="FT359" s="65"/>
      <c r="FU359" s="65"/>
      <c r="FV359" s="65"/>
      <c r="FW359" s="65"/>
      <c r="FX359" s="65"/>
      <c r="FY359" s="65"/>
      <c r="FZ359" s="65"/>
      <c r="GA359" s="65"/>
      <c r="GB359" s="65"/>
      <c r="GC359" s="65"/>
      <c r="GD359" s="65"/>
      <c r="GE359" s="65"/>
      <c r="GF359" s="65"/>
      <c r="GG359" s="65"/>
      <c r="GH359" s="65"/>
      <c r="GI359" s="65"/>
      <c r="GJ359" s="65"/>
      <c r="GK359" s="65"/>
      <c r="GL359" s="65"/>
      <c r="GM359" s="65"/>
      <c r="GN359" s="65"/>
      <c r="GO359" s="65"/>
      <c r="GP359" s="65"/>
      <c r="GQ359" s="65"/>
      <c r="GR359" s="65"/>
      <c r="GS359" s="65"/>
      <c r="GT359" s="65"/>
      <c r="GU359" s="65"/>
      <c r="GV359" s="65"/>
      <c r="GW359" s="65"/>
      <c r="GX359" s="65"/>
      <c r="GY359" s="65"/>
      <c r="GZ359" s="65"/>
      <c r="HA359" s="65"/>
      <c r="HB359" s="65"/>
      <c r="HC359" s="65"/>
      <c r="HD359" s="65"/>
      <c r="HE359" s="65"/>
      <c r="HF359" s="65"/>
      <c r="HG359" s="65"/>
      <c r="HH359" s="65"/>
      <c r="HI359" s="65"/>
      <c r="HJ359" s="65"/>
      <c r="HK359" s="65"/>
      <c r="HL359" s="65"/>
      <c r="HM359" s="65"/>
      <c r="HN359" s="65"/>
      <c r="HO359" s="65"/>
      <c r="HP359" s="65"/>
      <c r="HQ359" s="65"/>
      <c r="HR359" s="65"/>
      <c r="HS359" s="65"/>
      <c r="HT359" s="65"/>
      <c r="HU359" s="65"/>
    </row>
    <row r="360" spans="1:229" s="64" customFormat="1">
      <c r="A360" s="48"/>
      <c r="B360" s="117"/>
      <c r="C360" s="118"/>
      <c r="D360" s="119"/>
      <c r="E360" s="65"/>
      <c r="F360" s="65"/>
      <c r="G360" s="65"/>
      <c r="H360" s="65"/>
      <c r="I360" s="65"/>
      <c r="K360" s="65"/>
      <c r="L360" s="65"/>
      <c r="M360" s="65"/>
      <c r="N360" s="65"/>
      <c r="O360" s="65"/>
      <c r="P360" s="65"/>
      <c r="Q360" s="63"/>
      <c r="R360" s="120"/>
      <c r="T360" s="63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  <c r="EQ360" s="65"/>
      <c r="ER360" s="65"/>
      <c r="ES360" s="65"/>
      <c r="ET360" s="65"/>
      <c r="EU360" s="65"/>
      <c r="EV360" s="65"/>
      <c r="EW360" s="65"/>
      <c r="EX360" s="65"/>
      <c r="EY360" s="65"/>
      <c r="EZ360" s="65"/>
      <c r="FA360" s="65"/>
      <c r="FB360" s="65"/>
      <c r="FC360" s="65"/>
      <c r="FD360" s="65"/>
      <c r="FE360" s="65"/>
      <c r="FF360" s="65"/>
      <c r="FG360" s="65"/>
      <c r="FH360" s="65"/>
      <c r="FI360" s="65"/>
      <c r="FJ360" s="65"/>
      <c r="FK360" s="65"/>
      <c r="FL360" s="65"/>
      <c r="FM360" s="65"/>
      <c r="FN360" s="65"/>
      <c r="FO360" s="65"/>
      <c r="FP360" s="65"/>
      <c r="FQ360" s="65"/>
      <c r="FR360" s="65"/>
      <c r="FS360" s="65"/>
      <c r="FT360" s="65"/>
      <c r="FU360" s="65"/>
      <c r="FV360" s="65"/>
      <c r="FW360" s="65"/>
      <c r="FX360" s="65"/>
      <c r="FY360" s="65"/>
      <c r="FZ360" s="65"/>
      <c r="GA360" s="65"/>
      <c r="GB360" s="65"/>
      <c r="GC360" s="65"/>
      <c r="GD360" s="65"/>
      <c r="GE360" s="65"/>
      <c r="GF360" s="65"/>
      <c r="GG360" s="65"/>
      <c r="GH360" s="65"/>
      <c r="GI360" s="65"/>
      <c r="GJ360" s="65"/>
      <c r="GK360" s="65"/>
      <c r="GL360" s="65"/>
      <c r="GM360" s="65"/>
      <c r="GN360" s="65"/>
      <c r="GO360" s="65"/>
      <c r="GP360" s="65"/>
      <c r="GQ360" s="65"/>
      <c r="GR360" s="65"/>
      <c r="GS360" s="65"/>
      <c r="GT360" s="65"/>
      <c r="GU360" s="65"/>
      <c r="GV360" s="65"/>
      <c r="GW360" s="65"/>
      <c r="GX360" s="65"/>
      <c r="GY360" s="65"/>
      <c r="GZ360" s="65"/>
      <c r="HA360" s="65"/>
      <c r="HB360" s="65"/>
      <c r="HC360" s="65"/>
      <c r="HD360" s="65"/>
      <c r="HE360" s="65"/>
      <c r="HF360" s="65"/>
      <c r="HG360" s="65"/>
      <c r="HH360" s="65"/>
      <c r="HI360" s="65"/>
      <c r="HJ360" s="65"/>
      <c r="HK360" s="65"/>
      <c r="HL360" s="65"/>
      <c r="HM360" s="65"/>
      <c r="HN360" s="65"/>
      <c r="HO360" s="65"/>
      <c r="HP360" s="65"/>
      <c r="HQ360" s="65"/>
      <c r="HR360" s="65"/>
      <c r="HS360" s="65"/>
      <c r="HT360" s="65"/>
      <c r="HU360" s="65"/>
    </row>
    <row r="361" spans="1:229" s="64" customFormat="1">
      <c r="A361" s="48"/>
      <c r="B361" s="117"/>
      <c r="C361" s="118"/>
      <c r="D361" s="119"/>
      <c r="E361" s="65"/>
      <c r="F361" s="65"/>
      <c r="G361" s="65"/>
      <c r="H361" s="65"/>
      <c r="I361" s="65"/>
      <c r="K361" s="65"/>
      <c r="L361" s="65"/>
      <c r="M361" s="65"/>
      <c r="N361" s="65"/>
      <c r="O361" s="65"/>
      <c r="P361" s="65"/>
      <c r="Q361" s="63"/>
      <c r="R361" s="120"/>
      <c r="T361" s="63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</row>
    <row r="362" spans="1:229" s="64" customFormat="1">
      <c r="A362" s="48"/>
      <c r="B362" s="117"/>
      <c r="C362" s="118"/>
      <c r="D362" s="119"/>
      <c r="E362" s="65"/>
      <c r="F362" s="65"/>
      <c r="G362" s="65"/>
      <c r="H362" s="65"/>
      <c r="I362" s="65"/>
      <c r="K362" s="65"/>
      <c r="L362" s="65"/>
      <c r="M362" s="65"/>
      <c r="N362" s="65"/>
      <c r="O362" s="65"/>
      <c r="P362" s="65"/>
      <c r="Q362" s="63"/>
      <c r="R362" s="120"/>
      <c r="T362" s="63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  <c r="GB362" s="65"/>
      <c r="GC362" s="65"/>
      <c r="GD362" s="65"/>
      <c r="GE362" s="65"/>
      <c r="GF362" s="65"/>
      <c r="GG362" s="65"/>
      <c r="GH362" s="65"/>
      <c r="GI362" s="65"/>
      <c r="GJ362" s="65"/>
      <c r="GK362" s="65"/>
      <c r="GL362" s="65"/>
      <c r="GM362" s="65"/>
      <c r="GN362" s="65"/>
      <c r="GO362" s="65"/>
      <c r="GP362" s="65"/>
      <c r="GQ362" s="65"/>
      <c r="GR362" s="65"/>
      <c r="GS362" s="65"/>
      <c r="GT362" s="65"/>
      <c r="GU362" s="65"/>
      <c r="GV362" s="65"/>
      <c r="GW362" s="65"/>
      <c r="GX362" s="65"/>
      <c r="GY362" s="65"/>
      <c r="GZ362" s="65"/>
      <c r="HA362" s="65"/>
      <c r="HB362" s="65"/>
      <c r="HC362" s="65"/>
      <c r="HD362" s="65"/>
      <c r="HE362" s="65"/>
      <c r="HF362" s="65"/>
      <c r="HG362" s="65"/>
      <c r="HH362" s="65"/>
      <c r="HI362" s="65"/>
      <c r="HJ362" s="65"/>
      <c r="HK362" s="65"/>
      <c r="HL362" s="65"/>
      <c r="HM362" s="65"/>
      <c r="HN362" s="65"/>
      <c r="HO362" s="65"/>
      <c r="HP362" s="65"/>
      <c r="HQ362" s="65"/>
      <c r="HR362" s="65"/>
      <c r="HS362" s="65"/>
      <c r="HT362" s="65"/>
      <c r="HU362" s="65"/>
    </row>
    <row r="363" spans="1:229" s="64" customFormat="1">
      <c r="A363" s="48"/>
      <c r="B363" s="117"/>
      <c r="C363" s="118"/>
      <c r="D363" s="119"/>
      <c r="E363" s="65"/>
      <c r="F363" s="65"/>
      <c r="G363" s="65"/>
      <c r="H363" s="65"/>
      <c r="I363" s="65"/>
      <c r="K363" s="65"/>
      <c r="L363" s="65"/>
      <c r="M363" s="65"/>
      <c r="N363" s="65"/>
      <c r="O363" s="65"/>
      <c r="P363" s="65"/>
      <c r="Q363" s="63"/>
      <c r="R363" s="120"/>
      <c r="T363" s="63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5"/>
      <c r="FM363" s="65"/>
      <c r="FN363" s="65"/>
      <c r="FO363" s="65"/>
      <c r="FP363" s="65"/>
      <c r="FQ363" s="65"/>
      <c r="FR363" s="65"/>
      <c r="FS363" s="65"/>
      <c r="FT363" s="65"/>
      <c r="FU363" s="65"/>
      <c r="FV363" s="65"/>
      <c r="FW363" s="65"/>
      <c r="FX363" s="65"/>
      <c r="FY363" s="65"/>
      <c r="FZ363" s="65"/>
      <c r="GA363" s="65"/>
      <c r="GB363" s="65"/>
      <c r="GC363" s="65"/>
      <c r="GD363" s="65"/>
      <c r="GE363" s="65"/>
      <c r="GF363" s="65"/>
      <c r="GG363" s="65"/>
      <c r="GH363" s="65"/>
      <c r="GI363" s="65"/>
      <c r="GJ363" s="65"/>
      <c r="GK363" s="65"/>
      <c r="GL363" s="65"/>
      <c r="GM363" s="65"/>
      <c r="GN363" s="65"/>
      <c r="GO363" s="65"/>
      <c r="GP363" s="65"/>
      <c r="GQ363" s="65"/>
      <c r="GR363" s="65"/>
      <c r="GS363" s="65"/>
      <c r="GT363" s="65"/>
      <c r="GU363" s="65"/>
      <c r="GV363" s="65"/>
      <c r="GW363" s="65"/>
      <c r="GX363" s="65"/>
      <c r="GY363" s="65"/>
      <c r="GZ363" s="65"/>
      <c r="HA363" s="65"/>
      <c r="HB363" s="65"/>
      <c r="HC363" s="65"/>
      <c r="HD363" s="65"/>
      <c r="HE363" s="65"/>
      <c r="HF363" s="65"/>
      <c r="HG363" s="65"/>
      <c r="HH363" s="65"/>
      <c r="HI363" s="65"/>
      <c r="HJ363" s="65"/>
      <c r="HK363" s="65"/>
      <c r="HL363" s="65"/>
      <c r="HM363" s="65"/>
      <c r="HN363" s="65"/>
      <c r="HO363" s="65"/>
      <c r="HP363" s="65"/>
      <c r="HQ363" s="65"/>
      <c r="HR363" s="65"/>
      <c r="HS363" s="65"/>
      <c r="HT363" s="65"/>
      <c r="HU363" s="65"/>
    </row>
    <row r="364" spans="1:229" s="64" customFormat="1">
      <c r="A364" s="48"/>
      <c r="B364" s="117"/>
      <c r="C364" s="118"/>
      <c r="D364" s="119"/>
      <c r="E364" s="65"/>
      <c r="F364" s="65"/>
      <c r="G364" s="65"/>
      <c r="H364" s="65"/>
      <c r="I364" s="65"/>
      <c r="K364" s="65"/>
      <c r="L364" s="65"/>
      <c r="M364" s="65"/>
      <c r="N364" s="65"/>
      <c r="O364" s="65"/>
      <c r="P364" s="65"/>
      <c r="Q364" s="63"/>
      <c r="R364" s="120"/>
      <c r="T364" s="63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  <c r="EQ364" s="65"/>
      <c r="ER364" s="65"/>
      <c r="ES364" s="65"/>
      <c r="ET364" s="65"/>
      <c r="EU364" s="65"/>
      <c r="EV364" s="65"/>
      <c r="EW364" s="65"/>
      <c r="EX364" s="65"/>
      <c r="EY364" s="65"/>
      <c r="EZ364" s="65"/>
      <c r="FA364" s="65"/>
      <c r="FB364" s="65"/>
      <c r="FC364" s="65"/>
      <c r="FD364" s="65"/>
      <c r="FE364" s="65"/>
      <c r="FF364" s="65"/>
      <c r="FG364" s="65"/>
      <c r="FH364" s="65"/>
      <c r="FI364" s="65"/>
      <c r="FJ364" s="65"/>
      <c r="FK364" s="65"/>
      <c r="FL364" s="65"/>
      <c r="FM364" s="65"/>
      <c r="FN364" s="65"/>
      <c r="FO364" s="65"/>
      <c r="FP364" s="65"/>
      <c r="FQ364" s="65"/>
      <c r="FR364" s="65"/>
      <c r="FS364" s="65"/>
      <c r="FT364" s="65"/>
      <c r="FU364" s="65"/>
      <c r="FV364" s="65"/>
      <c r="FW364" s="65"/>
      <c r="FX364" s="65"/>
      <c r="FY364" s="65"/>
      <c r="FZ364" s="65"/>
      <c r="GA364" s="65"/>
      <c r="GB364" s="65"/>
      <c r="GC364" s="65"/>
      <c r="GD364" s="65"/>
      <c r="GE364" s="65"/>
      <c r="GF364" s="65"/>
      <c r="GG364" s="65"/>
      <c r="GH364" s="65"/>
      <c r="GI364" s="65"/>
      <c r="GJ364" s="65"/>
      <c r="GK364" s="65"/>
      <c r="GL364" s="65"/>
      <c r="GM364" s="65"/>
      <c r="GN364" s="65"/>
      <c r="GO364" s="65"/>
      <c r="GP364" s="65"/>
      <c r="GQ364" s="65"/>
      <c r="GR364" s="65"/>
      <c r="GS364" s="65"/>
      <c r="GT364" s="65"/>
      <c r="GU364" s="65"/>
      <c r="GV364" s="65"/>
      <c r="GW364" s="65"/>
      <c r="GX364" s="65"/>
      <c r="GY364" s="65"/>
      <c r="GZ364" s="65"/>
      <c r="HA364" s="65"/>
      <c r="HB364" s="65"/>
      <c r="HC364" s="65"/>
      <c r="HD364" s="65"/>
      <c r="HE364" s="65"/>
      <c r="HF364" s="65"/>
      <c r="HG364" s="65"/>
      <c r="HH364" s="65"/>
      <c r="HI364" s="65"/>
      <c r="HJ364" s="65"/>
      <c r="HK364" s="65"/>
      <c r="HL364" s="65"/>
      <c r="HM364" s="65"/>
      <c r="HN364" s="65"/>
      <c r="HO364" s="65"/>
      <c r="HP364" s="65"/>
      <c r="HQ364" s="65"/>
      <c r="HR364" s="65"/>
      <c r="HS364" s="65"/>
      <c r="HT364" s="65"/>
      <c r="HU364" s="65"/>
    </row>
    <row r="365" spans="1:229" s="64" customFormat="1">
      <c r="A365" s="48"/>
      <c r="B365" s="117"/>
      <c r="C365" s="118"/>
      <c r="D365" s="119"/>
      <c r="E365" s="65"/>
      <c r="F365" s="65"/>
      <c r="G365" s="65"/>
      <c r="H365" s="65"/>
      <c r="I365" s="65"/>
      <c r="K365" s="65"/>
      <c r="L365" s="65"/>
      <c r="M365" s="65"/>
      <c r="N365" s="65"/>
      <c r="O365" s="65"/>
      <c r="P365" s="65"/>
      <c r="Q365" s="63"/>
      <c r="R365" s="120"/>
      <c r="T365" s="63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  <c r="EQ365" s="65"/>
      <c r="ER365" s="65"/>
      <c r="ES365" s="65"/>
      <c r="ET365" s="65"/>
      <c r="EU365" s="65"/>
      <c r="EV365" s="65"/>
      <c r="EW365" s="65"/>
      <c r="EX365" s="65"/>
      <c r="EY365" s="65"/>
      <c r="EZ365" s="65"/>
      <c r="FA365" s="65"/>
      <c r="FB365" s="65"/>
      <c r="FC365" s="65"/>
      <c r="FD365" s="65"/>
      <c r="FE365" s="65"/>
      <c r="FF365" s="65"/>
      <c r="FG365" s="65"/>
      <c r="FH365" s="65"/>
      <c r="FI365" s="65"/>
      <c r="FJ365" s="65"/>
      <c r="FK365" s="65"/>
      <c r="FL365" s="65"/>
      <c r="FM365" s="65"/>
      <c r="FN365" s="65"/>
      <c r="FO365" s="65"/>
      <c r="FP365" s="65"/>
      <c r="FQ365" s="65"/>
      <c r="FR365" s="65"/>
      <c r="FS365" s="65"/>
      <c r="FT365" s="65"/>
      <c r="FU365" s="65"/>
      <c r="FV365" s="65"/>
      <c r="FW365" s="65"/>
      <c r="FX365" s="65"/>
      <c r="FY365" s="65"/>
      <c r="FZ365" s="65"/>
      <c r="GA365" s="65"/>
      <c r="GB365" s="65"/>
      <c r="GC365" s="65"/>
      <c r="GD365" s="65"/>
      <c r="GE365" s="65"/>
      <c r="GF365" s="65"/>
      <c r="GG365" s="65"/>
      <c r="GH365" s="65"/>
      <c r="GI365" s="65"/>
      <c r="GJ365" s="65"/>
      <c r="GK365" s="65"/>
      <c r="GL365" s="65"/>
      <c r="GM365" s="65"/>
      <c r="GN365" s="65"/>
      <c r="GO365" s="65"/>
      <c r="GP365" s="65"/>
      <c r="GQ365" s="65"/>
      <c r="GR365" s="65"/>
      <c r="GS365" s="65"/>
      <c r="GT365" s="65"/>
      <c r="GU365" s="65"/>
      <c r="GV365" s="65"/>
      <c r="GW365" s="65"/>
      <c r="GX365" s="65"/>
      <c r="GY365" s="65"/>
      <c r="GZ365" s="65"/>
      <c r="HA365" s="65"/>
      <c r="HB365" s="65"/>
      <c r="HC365" s="65"/>
      <c r="HD365" s="65"/>
      <c r="HE365" s="65"/>
      <c r="HF365" s="65"/>
      <c r="HG365" s="65"/>
      <c r="HH365" s="65"/>
      <c r="HI365" s="65"/>
      <c r="HJ365" s="65"/>
      <c r="HK365" s="65"/>
      <c r="HL365" s="65"/>
      <c r="HM365" s="65"/>
      <c r="HN365" s="65"/>
      <c r="HO365" s="65"/>
      <c r="HP365" s="65"/>
      <c r="HQ365" s="65"/>
      <c r="HR365" s="65"/>
      <c r="HS365" s="65"/>
      <c r="HT365" s="65"/>
      <c r="HU365" s="65"/>
    </row>
    <row r="366" spans="1:229" s="64" customFormat="1">
      <c r="A366" s="48"/>
      <c r="B366" s="117"/>
      <c r="C366" s="118"/>
      <c r="D366" s="119"/>
      <c r="E366" s="65"/>
      <c r="F366" s="65"/>
      <c r="G366" s="65"/>
      <c r="H366" s="65"/>
      <c r="I366" s="65"/>
      <c r="K366" s="65"/>
      <c r="L366" s="65"/>
      <c r="M366" s="65"/>
      <c r="N366" s="65"/>
      <c r="O366" s="65"/>
      <c r="P366" s="65"/>
      <c r="Q366" s="63"/>
      <c r="R366" s="120"/>
      <c r="T366" s="63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  <c r="GB366" s="65"/>
      <c r="GC366" s="65"/>
      <c r="GD366" s="65"/>
      <c r="GE366" s="65"/>
      <c r="GF366" s="65"/>
      <c r="GG366" s="65"/>
      <c r="GH366" s="65"/>
      <c r="GI366" s="65"/>
      <c r="GJ366" s="65"/>
      <c r="GK366" s="65"/>
      <c r="GL366" s="65"/>
      <c r="GM366" s="65"/>
      <c r="GN366" s="65"/>
      <c r="GO366" s="65"/>
      <c r="GP366" s="65"/>
      <c r="GQ366" s="65"/>
      <c r="GR366" s="65"/>
      <c r="GS366" s="65"/>
      <c r="GT366" s="65"/>
      <c r="GU366" s="65"/>
      <c r="GV366" s="65"/>
      <c r="GW366" s="65"/>
      <c r="GX366" s="65"/>
      <c r="GY366" s="65"/>
      <c r="GZ366" s="65"/>
      <c r="HA366" s="65"/>
      <c r="HB366" s="65"/>
      <c r="HC366" s="65"/>
      <c r="HD366" s="65"/>
      <c r="HE366" s="65"/>
      <c r="HF366" s="65"/>
      <c r="HG366" s="65"/>
      <c r="HH366" s="65"/>
      <c r="HI366" s="65"/>
      <c r="HJ366" s="65"/>
      <c r="HK366" s="65"/>
      <c r="HL366" s="65"/>
      <c r="HM366" s="65"/>
      <c r="HN366" s="65"/>
      <c r="HO366" s="65"/>
      <c r="HP366" s="65"/>
      <c r="HQ366" s="65"/>
      <c r="HR366" s="65"/>
      <c r="HS366" s="65"/>
      <c r="HT366" s="65"/>
      <c r="HU366" s="65"/>
    </row>
    <row r="367" spans="1:229" s="64" customFormat="1">
      <c r="A367" s="48"/>
      <c r="B367" s="117"/>
      <c r="C367" s="118"/>
      <c r="D367" s="119"/>
      <c r="E367" s="65"/>
      <c r="F367" s="65"/>
      <c r="G367" s="65"/>
      <c r="H367" s="65"/>
      <c r="I367" s="65"/>
      <c r="K367" s="65"/>
      <c r="L367" s="65"/>
      <c r="M367" s="65"/>
      <c r="N367" s="65"/>
      <c r="O367" s="65"/>
      <c r="P367" s="65"/>
      <c r="Q367" s="63"/>
      <c r="R367" s="120"/>
      <c r="T367" s="63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  <c r="EQ367" s="65"/>
      <c r="ER367" s="65"/>
      <c r="ES367" s="65"/>
      <c r="ET367" s="65"/>
      <c r="EU367" s="65"/>
      <c r="EV367" s="65"/>
      <c r="EW367" s="65"/>
      <c r="EX367" s="65"/>
      <c r="EY367" s="65"/>
      <c r="EZ367" s="65"/>
      <c r="FA367" s="65"/>
      <c r="FB367" s="65"/>
      <c r="FC367" s="65"/>
      <c r="FD367" s="65"/>
      <c r="FE367" s="65"/>
      <c r="FF367" s="65"/>
      <c r="FG367" s="65"/>
      <c r="FH367" s="65"/>
      <c r="FI367" s="65"/>
      <c r="FJ367" s="65"/>
      <c r="FK367" s="65"/>
      <c r="FL367" s="65"/>
      <c r="FM367" s="65"/>
      <c r="FN367" s="65"/>
      <c r="FO367" s="65"/>
      <c r="FP367" s="65"/>
      <c r="FQ367" s="65"/>
      <c r="FR367" s="65"/>
      <c r="FS367" s="65"/>
      <c r="FT367" s="65"/>
      <c r="FU367" s="65"/>
      <c r="FV367" s="65"/>
      <c r="FW367" s="65"/>
      <c r="FX367" s="65"/>
      <c r="FY367" s="65"/>
      <c r="FZ367" s="65"/>
      <c r="GA367" s="65"/>
      <c r="GB367" s="65"/>
      <c r="GC367" s="65"/>
      <c r="GD367" s="65"/>
      <c r="GE367" s="65"/>
      <c r="GF367" s="65"/>
      <c r="GG367" s="65"/>
      <c r="GH367" s="65"/>
      <c r="GI367" s="65"/>
      <c r="GJ367" s="65"/>
      <c r="GK367" s="65"/>
      <c r="GL367" s="65"/>
      <c r="GM367" s="65"/>
      <c r="GN367" s="65"/>
      <c r="GO367" s="65"/>
      <c r="GP367" s="65"/>
      <c r="GQ367" s="65"/>
      <c r="GR367" s="65"/>
      <c r="GS367" s="65"/>
      <c r="GT367" s="65"/>
      <c r="GU367" s="65"/>
      <c r="GV367" s="65"/>
      <c r="GW367" s="65"/>
      <c r="GX367" s="65"/>
      <c r="GY367" s="65"/>
      <c r="GZ367" s="65"/>
      <c r="HA367" s="65"/>
      <c r="HB367" s="65"/>
      <c r="HC367" s="65"/>
      <c r="HD367" s="65"/>
      <c r="HE367" s="65"/>
      <c r="HF367" s="65"/>
      <c r="HG367" s="65"/>
      <c r="HH367" s="65"/>
      <c r="HI367" s="65"/>
      <c r="HJ367" s="65"/>
      <c r="HK367" s="65"/>
      <c r="HL367" s="65"/>
      <c r="HM367" s="65"/>
      <c r="HN367" s="65"/>
      <c r="HO367" s="65"/>
      <c r="HP367" s="65"/>
      <c r="HQ367" s="65"/>
      <c r="HR367" s="65"/>
      <c r="HS367" s="65"/>
      <c r="HT367" s="65"/>
      <c r="HU367" s="65"/>
    </row>
    <row r="368" spans="1:229" s="64" customFormat="1">
      <c r="A368" s="48"/>
      <c r="B368" s="117"/>
      <c r="C368" s="118"/>
      <c r="D368" s="119"/>
      <c r="E368" s="65"/>
      <c r="F368" s="65"/>
      <c r="G368" s="65"/>
      <c r="H368" s="65"/>
      <c r="I368" s="65"/>
      <c r="K368" s="65"/>
      <c r="L368" s="65"/>
      <c r="M368" s="65"/>
      <c r="N368" s="65"/>
      <c r="O368" s="65"/>
      <c r="P368" s="65"/>
      <c r="Q368" s="63"/>
      <c r="R368" s="120"/>
      <c r="T368" s="63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</row>
    <row r="369" spans="1:229" s="64" customFormat="1">
      <c r="A369" s="48"/>
      <c r="B369" s="117"/>
      <c r="C369" s="118"/>
      <c r="D369" s="119"/>
      <c r="E369" s="65"/>
      <c r="F369" s="65"/>
      <c r="G369" s="65"/>
      <c r="H369" s="65"/>
      <c r="I369" s="65"/>
      <c r="K369" s="65"/>
      <c r="L369" s="65"/>
      <c r="M369" s="65"/>
      <c r="N369" s="65"/>
      <c r="O369" s="65"/>
      <c r="P369" s="65"/>
      <c r="Q369" s="63"/>
      <c r="R369" s="120"/>
      <c r="T369" s="63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  <c r="EQ369" s="65"/>
      <c r="ER369" s="65"/>
      <c r="ES369" s="65"/>
      <c r="ET369" s="65"/>
      <c r="EU369" s="65"/>
      <c r="EV369" s="65"/>
      <c r="EW369" s="65"/>
      <c r="EX369" s="65"/>
      <c r="EY369" s="65"/>
      <c r="EZ369" s="65"/>
      <c r="FA369" s="65"/>
      <c r="FB369" s="65"/>
      <c r="FC369" s="65"/>
      <c r="FD369" s="65"/>
      <c r="FE369" s="65"/>
      <c r="FF369" s="65"/>
      <c r="FG369" s="65"/>
      <c r="FH369" s="65"/>
      <c r="FI369" s="65"/>
      <c r="FJ369" s="65"/>
      <c r="FK369" s="65"/>
      <c r="FL369" s="65"/>
      <c r="FM369" s="65"/>
      <c r="FN369" s="65"/>
      <c r="FO369" s="65"/>
      <c r="FP369" s="65"/>
      <c r="FQ369" s="65"/>
      <c r="FR369" s="65"/>
      <c r="FS369" s="65"/>
      <c r="FT369" s="65"/>
      <c r="FU369" s="65"/>
      <c r="FV369" s="65"/>
      <c r="FW369" s="65"/>
      <c r="FX369" s="65"/>
      <c r="FY369" s="65"/>
      <c r="FZ369" s="65"/>
      <c r="GA369" s="65"/>
      <c r="GB369" s="65"/>
      <c r="GC369" s="65"/>
      <c r="GD369" s="65"/>
      <c r="GE369" s="65"/>
      <c r="GF369" s="65"/>
      <c r="GG369" s="65"/>
      <c r="GH369" s="65"/>
      <c r="GI369" s="65"/>
      <c r="GJ369" s="65"/>
      <c r="GK369" s="65"/>
      <c r="GL369" s="65"/>
      <c r="GM369" s="65"/>
      <c r="GN369" s="65"/>
      <c r="GO369" s="65"/>
      <c r="GP369" s="65"/>
      <c r="GQ369" s="65"/>
      <c r="GR369" s="65"/>
      <c r="GS369" s="65"/>
      <c r="GT369" s="65"/>
      <c r="GU369" s="65"/>
      <c r="GV369" s="65"/>
      <c r="GW369" s="65"/>
      <c r="GX369" s="65"/>
      <c r="GY369" s="65"/>
      <c r="GZ369" s="65"/>
      <c r="HA369" s="65"/>
      <c r="HB369" s="65"/>
      <c r="HC369" s="65"/>
      <c r="HD369" s="65"/>
      <c r="HE369" s="65"/>
      <c r="HF369" s="65"/>
      <c r="HG369" s="65"/>
      <c r="HH369" s="65"/>
      <c r="HI369" s="65"/>
      <c r="HJ369" s="65"/>
      <c r="HK369" s="65"/>
      <c r="HL369" s="65"/>
      <c r="HM369" s="65"/>
      <c r="HN369" s="65"/>
      <c r="HO369" s="65"/>
      <c r="HP369" s="65"/>
      <c r="HQ369" s="65"/>
      <c r="HR369" s="65"/>
      <c r="HS369" s="65"/>
      <c r="HT369" s="65"/>
      <c r="HU369" s="65"/>
    </row>
    <row r="370" spans="1:229" s="64" customFormat="1">
      <c r="A370" s="48"/>
      <c r="B370" s="117"/>
      <c r="C370" s="118"/>
      <c r="D370" s="119"/>
      <c r="E370" s="65"/>
      <c r="F370" s="65"/>
      <c r="G370" s="65"/>
      <c r="H370" s="65"/>
      <c r="I370" s="65"/>
      <c r="K370" s="65"/>
      <c r="L370" s="65"/>
      <c r="M370" s="65"/>
      <c r="N370" s="65"/>
      <c r="O370" s="65"/>
      <c r="P370" s="65"/>
      <c r="Q370" s="63"/>
      <c r="R370" s="120"/>
      <c r="T370" s="63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  <c r="GB370" s="65"/>
      <c r="GC370" s="65"/>
      <c r="GD370" s="65"/>
      <c r="GE370" s="65"/>
      <c r="GF370" s="65"/>
      <c r="GG370" s="65"/>
      <c r="GH370" s="65"/>
      <c r="GI370" s="65"/>
      <c r="GJ370" s="65"/>
      <c r="GK370" s="65"/>
      <c r="GL370" s="65"/>
      <c r="GM370" s="65"/>
      <c r="GN370" s="65"/>
      <c r="GO370" s="65"/>
      <c r="GP370" s="65"/>
      <c r="GQ370" s="65"/>
      <c r="GR370" s="65"/>
      <c r="GS370" s="65"/>
      <c r="GT370" s="65"/>
      <c r="GU370" s="65"/>
      <c r="GV370" s="65"/>
      <c r="GW370" s="65"/>
      <c r="GX370" s="65"/>
      <c r="GY370" s="65"/>
      <c r="GZ370" s="65"/>
      <c r="HA370" s="65"/>
      <c r="HB370" s="65"/>
      <c r="HC370" s="65"/>
      <c r="HD370" s="65"/>
      <c r="HE370" s="65"/>
      <c r="HF370" s="65"/>
      <c r="HG370" s="65"/>
      <c r="HH370" s="65"/>
      <c r="HI370" s="65"/>
      <c r="HJ370" s="65"/>
      <c r="HK370" s="65"/>
      <c r="HL370" s="65"/>
      <c r="HM370" s="65"/>
      <c r="HN370" s="65"/>
      <c r="HO370" s="65"/>
      <c r="HP370" s="65"/>
      <c r="HQ370" s="65"/>
      <c r="HR370" s="65"/>
      <c r="HS370" s="65"/>
      <c r="HT370" s="65"/>
      <c r="HU370" s="65"/>
    </row>
    <row r="371" spans="1:229" s="64" customFormat="1">
      <c r="A371" s="48"/>
      <c r="B371" s="117"/>
      <c r="C371" s="118"/>
      <c r="D371" s="119"/>
      <c r="E371" s="65"/>
      <c r="F371" s="65"/>
      <c r="G371" s="65"/>
      <c r="H371" s="65"/>
      <c r="I371" s="65"/>
      <c r="K371" s="65"/>
      <c r="L371" s="65"/>
      <c r="M371" s="65"/>
      <c r="N371" s="65"/>
      <c r="O371" s="65"/>
      <c r="P371" s="65"/>
      <c r="Q371" s="63"/>
      <c r="R371" s="120"/>
      <c r="T371" s="63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  <c r="EQ371" s="65"/>
      <c r="ER371" s="65"/>
      <c r="ES371" s="65"/>
      <c r="ET371" s="65"/>
      <c r="EU371" s="65"/>
      <c r="EV371" s="65"/>
      <c r="EW371" s="65"/>
      <c r="EX371" s="65"/>
      <c r="EY371" s="65"/>
      <c r="EZ371" s="65"/>
      <c r="FA371" s="65"/>
      <c r="FB371" s="65"/>
      <c r="FC371" s="65"/>
      <c r="FD371" s="65"/>
      <c r="FE371" s="65"/>
      <c r="FF371" s="65"/>
      <c r="FG371" s="65"/>
      <c r="FH371" s="65"/>
      <c r="FI371" s="65"/>
      <c r="FJ371" s="65"/>
      <c r="FK371" s="65"/>
      <c r="FL371" s="65"/>
      <c r="FM371" s="65"/>
      <c r="FN371" s="65"/>
      <c r="FO371" s="65"/>
      <c r="FP371" s="65"/>
      <c r="FQ371" s="65"/>
      <c r="FR371" s="65"/>
      <c r="FS371" s="65"/>
      <c r="FT371" s="65"/>
      <c r="FU371" s="65"/>
      <c r="FV371" s="65"/>
      <c r="FW371" s="65"/>
      <c r="FX371" s="65"/>
      <c r="FY371" s="65"/>
      <c r="FZ371" s="65"/>
      <c r="GA371" s="65"/>
      <c r="GB371" s="65"/>
      <c r="GC371" s="65"/>
      <c r="GD371" s="65"/>
      <c r="GE371" s="65"/>
      <c r="GF371" s="65"/>
      <c r="GG371" s="65"/>
      <c r="GH371" s="65"/>
      <c r="GI371" s="65"/>
      <c r="GJ371" s="65"/>
      <c r="GK371" s="65"/>
      <c r="GL371" s="65"/>
      <c r="GM371" s="65"/>
      <c r="GN371" s="65"/>
      <c r="GO371" s="65"/>
      <c r="GP371" s="65"/>
      <c r="GQ371" s="65"/>
      <c r="GR371" s="65"/>
      <c r="GS371" s="65"/>
      <c r="GT371" s="65"/>
      <c r="GU371" s="65"/>
      <c r="GV371" s="65"/>
      <c r="GW371" s="65"/>
      <c r="GX371" s="65"/>
      <c r="GY371" s="65"/>
      <c r="GZ371" s="65"/>
      <c r="HA371" s="65"/>
      <c r="HB371" s="65"/>
      <c r="HC371" s="65"/>
      <c r="HD371" s="65"/>
      <c r="HE371" s="65"/>
      <c r="HF371" s="65"/>
      <c r="HG371" s="65"/>
      <c r="HH371" s="65"/>
      <c r="HI371" s="65"/>
      <c r="HJ371" s="65"/>
      <c r="HK371" s="65"/>
      <c r="HL371" s="65"/>
      <c r="HM371" s="65"/>
      <c r="HN371" s="65"/>
      <c r="HO371" s="65"/>
      <c r="HP371" s="65"/>
      <c r="HQ371" s="65"/>
      <c r="HR371" s="65"/>
      <c r="HS371" s="65"/>
      <c r="HT371" s="65"/>
      <c r="HU371" s="65"/>
    </row>
    <row r="372" spans="1:229" s="64" customFormat="1">
      <c r="A372" s="48"/>
      <c r="B372" s="117"/>
      <c r="C372" s="118"/>
      <c r="D372" s="119"/>
      <c r="E372" s="65"/>
      <c r="F372" s="65"/>
      <c r="G372" s="65"/>
      <c r="H372" s="65"/>
      <c r="I372" s="65"/>
      <c r="K372" s="65"/>
      <c r="L372" s="65"/>
      <c r="M372" s="65"/>
      <c r="N372" s="65"/>
      <c r="O372" s="65"/>
      <c r="P372" s="65"/>
      <c r="Q372" s="63"/>
      <c r="R372" s="120"/>
      <c r="T372" s="63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  <c r="EQ372" s="65"/>
      <c r="ER372" s="65"/>
      <c r="ES372" s="65"/>
      <c r="ET372" s="65"/>
      <c r="EU372" s="65"/>
      <c r="EV372" s="65"/>
      <c r="EW372" s="65"/>
      <c r="EX372" s="65"/>
      <c r="EY372" s="65"/>
      <c r="EZ372" s="65"/>
      <c r="FA372" s="65"/>
      <c r="FB372" s="65"/>
      <c r="FC372" s="65"/>
      <c r="FD372" s="65"/>
      <c r="FE372" s="65"/>
      <c r="FF372" s="65"/>
      <c r="FG372" s="65"/>
      <c r="FH372" s="65"/>
      <c r="FI372" s="65"/>
      <c r="FJ372" s="65"/>
      <c r="FK372" s="65"/>
      <c r="FL372" s="65"/>
      <c r="FM372" s="65"/>
      <c r="FN372" s="65"/>
      <c r="FO372" s="65"/>
      <c r="FP372" s="65"/>
      <c r="FQ372" s="65"/>
      <c r="FR372" s="65"/>
      <c r="FS372" s="65"/>
      <c r="FT372" s="65"/>
      <c r="FU372" s="65"/>
      <c r="FV372" s="65"/>
      <c r="FW372" s="65"/>
      <c r="FX372" s="65"/>
      <c r="FY372" s="65"/>
      <c r="FZ372" s="65"/>
      <c r="GA372" s="65"/>
      <c r="GB372" s="65"/>
      <c r="GC372" s="65"/>
      <c r="GD372" s="65"/>
      <c r="GE372" s="65"/>
      <c r="GF372" s="65"/>
      <c r="GG372" s="65"/>
      <c r="GH372" s="65"/>
      <c r="GI372" s="65"/>
      <c r="GJ372" s="65"/>
      <c r="GK372" s="65"/>
      <c r="GL372" s="65"/>
      <c r="GM372" s="65"/>
      <c r="GN372" s="65"/>
      <c r="GO372" s="65"/>
      <c r="GP372" s="65"/>
      <c r="GQ372" s="65"/>
      <c r="GR372" s="65"/>
      <c r="GS372" s="65"/>
      <c r="GT372" s="65"/>
      <c r="GU372" s="65"/>
      <c r="GV372" s="65"/>
      <c r="GW372" s="65"/>
      <c r="GX372" s="65"/>
      <c r="GY372" s="65"/>
      <c r="GZ372" s="65"/>
      <c r="HA372" s="65"/>
      <c r="HB372" s="65"/>
      <c r="HC372" s="65"/>
      <c r="HD372" s="65"/>
      <c r="HE372" s="65"/>
      <c r="HF372" s="65"/>
      <c r="HG372" s="65"/>
      <c r="HH372" s="65"/>
      <c r="HI372" s="65"/>
      <c r="HJ372" s="65"/>
      <c r="HK372" s="65"/>
      <c r="HL372" s="65"/>
      <c r="HM372" s="65"/>
      <c r="HN372" s="65"/>
      <c r="HO372" s="65"/>
      <c r="HP372" s="65"/>
      <c r="HQ372" s="65"/>
      <c r="HR372" s="65"/>
      <c r="HS372" s="65"/>
      <c r="HT372" s="65"/>
      <c r="HU372" s="65"/>
    </row>
    <row r="373" spans="1:229" s="64" customFormat="1">
      <c r="A373" s="48"/>
      <c r="B373" s="117"/>
      <c r="C373" s="118"/>
      <c r="D373" s="119"/>
      <c r="E373" s="65"/>
      <c r="F373" s="65"/>
      <c r="G373" s="65"/>
      <c r="H373" s="65"/>
      <c r="I373" s="65"/>
      <c r="K373" s="65"/>
      <c r="L373" s="65"/>
      <c r="M373" s="65"/>
      <c r="N373" s="65"/>
      <c r="O373" s="65"/>
      <c r="P373" s="65"/>
      <c r="Q373" s="63"/>
      <c r="R373" s="120"/>
      <c r="T373" s="63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  <c r="EQ373" s="65"/>
      <c r="ER373" s="65"/>
      <c r="ES373" s="65"/>
      <c r="ET373" s="65"/>
      <c r="EU373" s="65"/>
      <c r="EV373" s="65"/>
      <c r="EW373" s="65"/>
      <c r="EX373" s="65"/>
      <c r="EY373" s="65"/>
      <c r="EZ373" s="65"/>
      <c r="FA373" s="65"/>
      <c r="FB373" s="65"/>
      <c r="FC373" s="65"/>
      <c r="FD373" s="65"/>
      <c r="FE373" s="65"/>
      <c r="FF373" s="65"/>
      <c r="FG373" s="65"/>
      <c r="FH373" s="65"/>
      <c r="FI373" s="65"/>
      <c r="FJ373" s="65"/>
      <c r="FK373" s="65"/>
      <c r="FL373" s="65"/>
      <c r="FM373" s="65"/>
      <c r="FN373" s="65"/>
      <c r="FO373" s="65"/>
      <c r="FP373" s="65"/>
      <c r="FQ373" s="65"/>
      <c r="FR373" s="65"/>
      <c r="FS373" s="65"/>
      <c r="FT373" s="65"/>
      <c r="FU373" s="65"/>
      <c r="FV373" s="65"/>
      <c r="FW373" s="65"/>
      <c r="FX373" s="65"/>
      <c r="FY373" s="65"/>
      <c r="FZ373" s="65"/>
      <c r="GA373" s="65"/>
      <c r="GB373" s="65"/>
      <c r="GC373" s="65"/>
      <c r="GD373" s="65"/>
      <c r="GE373" s="65"/>
      <c r="GF373" s="65"/>
      <c r="GG373" s="65"/>
      <c r="GH373" s="65"/>
      <c r="GI373" s="65"/>
      <c r="GJ373" s="65"/>
      <c r="GK373" s="65"/>
      <c r="GL373" s="65"/>
      <c r="GM373" s="65"/>
      <c r="GN373" s="65"/>
      <c r="GO373" s="65"/>
      <c r="GP373" s="65"/>
      <c r="GQ373" s="65"/>
      <c r="GR373" s="65"/>
      <c r="GS373" s="65"/>
      <c r="GT373" s="65"/>
      <c r="GU373" s="65"/>
      <c r="GV373" s="65"/>
      <c r="GW373" s="65"/>
      <c r="GX373" s="65"/>
      <c r="GY373" s="65"/>
      <c r="GZ373" s="65"/>
      <c r="HA373" s="65"/>
      <c r="HB373" s="65"/>
      <c r="HC373" s="65"/>
      <c r="HD373" s="65"/>
      <c r="HE373" s="65"/>
      <c r="HF373" s="65"/>
      <c r="HG373" s="65"/>
      <c r="HH373" s="65"/>
      <c r="HI373" s="65"/>
      <c r="HJ373" s="65"/>
      <c r="HK373" s="65"/>
      <c r="HL373" s="65"/>
      <c r="HM373" s="65"/>
      <c r="HN373" s="65"/>
      <c r="HO373" s="65"/>
      <c r="HP373" s="65"/>
      <c r="HQ373" s="65"/>
      <c r="HR373" s="65"/>
      <c r="HS373" s="65"/>
      <c r="HT373" s="65"/>
      <c r="HU373" s="65"/>
    </row>
    <row r="374" spans="1:229" s="64" customFormat="1">
      <c r="A374" s="48"/>
      <c r="B374" s="117"/>
      <c r="C374" s="118"/>
      <c r="D374" s="119"/>
      <c r="E374" s="65"/>
      <c r="F374" s="65"/>
      <c r="G374" s="65"/>
      <c r="H374" s="65"/>
      <c r="I374" s="65"/>
      <c r="K374" s="65"/>
      <c r="L374" s="65"/>
      <c r="M374" s="65"/>
      <c r="N374" s="65"/>
      <c r="O374" s="65"/>
      <c r="P374" s="65"/>
      <c r="Q374" s="63"/>
      <c r="R374" s="120"/>
      <c r="T374" s="63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  <c r="GB374" s="65"/>
      <c r="GC374" s="65"/>
      <c r="GD374" s="65"/>
      <c r="GE374" s="65"/>
      <c r="GF374" s="65"/>
      <c r="GG374" s="65"/>
      <c r="GH374" s="65"/>
      <c r="GI374" s="65"/>
      <c r="GJ374" s="65"/>
      <c r="GK374" s="65"/>
      <c r="GL374" s="65"/>
      <c r="GM374" s="65"/>
      <c r="GN374" s="65"/>
      <c r="GO374" s="65"/>
      <c r="GP374" s="65"/>
      <c r="GQ374" s="65"/>
      <c r="GR374" s="65"/>
      <c r="GS374" s="65"/>
      <c r="GT374" s="65"/>
      <c r="GU374" s="65"/>
      <c r="GV374" s="65"/>
      <c r="GW374" s="65"/>
      <c r="GX374" s="65"/>
      <c r="GY374" s="65"/>
      <c r="GZ374" s="65"/>
      <c r="HA374" s="65"/>
      <c r="HB374" s="65"/>
      <c r="HC374" s="65"/>
      <c r="HD374" s="65"/>
      <c r="HE374" s="65"/>
      <c r="HF374" s="65"/>
      <c r="HG374" s="65"/>
      <c r="HH374" s="65"/>
      <c r="HI374" s="65"/>
      <c r="HJ374" s="65"/>
      <c r="HK374" s="65"/>
      <c r="HL374" s="65"/>
      <c r="HM374" s="65"/>
      <c r="HN374" s="65"/>
      <c r="HO374" s="65"/>
      <c r="HP374" s="65"/>
      <c r="HQ374" s="65"/>
      <c r="HR374" s="65"/>
      <c r="HS374" s="65"/>
      <c r="HT374" s="65"/>
      <c r="HU374" s="65"/>
    </row>
    <row r="375" spans="1:229" s="64" customFormat="1">
      <c r="A375" s="48"/>
      <c r="B375" s="117"/>
      <c r="C375" s="118"/>
      <c r="D375" s="119"/>
      <c r="E375" s="65"/>
      <c r="F375" s="65"/>
      <c r="G375" s="65"/>
      <c r="H375" s="65"/>
      <c r="I375" s="65"/>
      <c r="K375" s="65"/>
      <c r="L375" s="65"/>
      <c r="M375" s="65"/>
      <c r="N375" s="65"/>
      <c r="O375" s="65"/>
      <c r="P375" s="65"/>
      <c r="Q375" s="63"/>
      <c r="R375" s="120"/>
      <c r="T375" s="63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</row>
    <row r="376" spans="1:229" s="64" customFormat="1">
      <c r="A376" s="48"/>
      <c r="B376" s="117"/>
      <c r="C376" s="118"/>
      <c r="D376" s="119"/>
      <c r="E376" s="65"/>
      <c r="F376" s="65"/>
      <c r="G376" s="65"/>
      <c r="H376" s="65"/>
      <c r="I376" s="65"/>
      <c r="K376" s="65"/>
      <c r="L376" s="65"/>
      <c r="M376" s="65"/>
      <c r="N376" s="65"/>
      <c r="O376" s="65"/>
      <c r="P376" s="65"/>
      <c r="Q376" s="63"/>
      <c r="R376" s="120"/>
      <c r="T376" s="63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</row>
    <row r="377" spans="1:229" s="64" customFormat="1">
      <c r="A377" s="48"/>
      <c r="B377" s="117"/>
      <c r="C377" s="118"/>
      <c r="D377" s="119"/>
      <c r="E377" s="65"/>
      <c r="F377" s="65"/>
      <c r="G377" s="65"/>
      <c r="H377" s="65"/>
      <c r="I377" s="65"/>
      <c r="K377" s="65"/>
      <c r="L377" s="65"/>
      <c r="M377" s="65"/>
      <c r="N377" s="65"/>
      <c r="O377" s="65"/>
      <c r="P377" s="65"/>
      <c r="Q377" s="63"/>
      <c r="R377" s="120"/>
      <c r="T377" s="63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</row>
    <row r="378" spans="1:229" s="64" customFormat="1">
      <c r="A378" s="48"/>
      <c r="B378" s="117"/>
      <c r="C378" s="118"/>
      <c r="D378" s="119"/>
      <c r="E378" s="65"/>
      <c r="F378" s="65"/>
      <c r="G378" s="65"/>
      <c r="H378" s="65"/>
      <c r="I378" s="65"/>
      <c r="K378" s="65"/>
      <c r="L378" s="65"/>
      <c r="M378" s="65"/>
      <c r="N378" s="65"/>
      <c r="O378" s="65"/>
      <c r="P378" s="65"/>
      <c r="Q378" s="63"/>
      <c r="R378" s="120"/>
      <c r="T378" s="63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</row>
    <row r="379" spans="1:229" s="64" customFormat="1">
      <c r="A379" s="48"/>
      <c r="B379" s="117"/>
      <c r="C379" s="118"/>
      <c r="D379" s="119"/>
      <c r="E379" s="65"/>
      <c r="F379" s="65"/>
      <c r="G379" s="65"/>
      <c r="H379" s="65"/>
      <c r="I379" s="65"/>
      <c r="K379" s="65"/>
      <c r="L379" s="65"/>
      <c r="M379" s="65"/>
      <c r="N379" s="65"/>
      <c r="O379" s="65"/>
      <c r="P379" s="65"/>
      <c r="Q379" s="63"/>
      <c r="R379" s="120"/>
      <c r="T379" s="63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</row>
    <row r="380" spans="1:229" s="64" customFormat="1">
      <c r="A380" s="48"/>
      <c r="B380" s="117"/>
      <c r="C380" s="118"/>
      <c r="D380" s="119"/>
      <c r="E380" s="65"/>
      <c r="F380" s="65"/>
      <c r="G380" s="65"/>
      <c r="H380" s="65"/>
      <c r="I380" s="65"/>
      <c r="K380" s="65"/>
      <c r="L380" s="65"/>
      <c r="M380" s="65"/>
      <c r="N380" s="65"/>
      <c r="O380" s="65"/>
      <c r="P380" s="65"/>
      <c r="Q380" s="63"/>
      <c r="R380" s="120"/>
      <c r="T380" s="63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</row>
    <row r="381" spans="1:229" s="64" customFormat="1">
      <c r="A381" s="48"/>
      <c r="B381" s="117"/>
      <c r="C381" s="118"/>
      <c r="D381" s="119"/>
      <c r="E381" s="65"/>
      <c r="F381" s="65"/>
      <c r="G381" s="65"/>
      <c r="H381" s="65"/>
      <c r="I381" s="65"/>
      <c r="K381" s="65"/>
      <c r="L381" s="65"/>
      <c r="M381" s="65"/>
      <c r="N381" s="65"/>
      <c r="O381" s="65"/>
      <c r="P381" s="65"/>
      <c r="Q381" s="63"/>
      <c r="R381" s="120"/>
      <c r="T381" s="63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/>
      <c r="FK381" s="65"/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  <c r="GB381" s="65"/>
      <c r="GC381" s="65"/>
      <c r="GD381" s="65"/>
      <c r="GE381" s="65"/>
      <c r="GF381" s="65"/>
      <c r="GG381" s="65"/>
      <c r="GH381" s="65"/>
      <c r="GI381" s="65"/>
      <c r="GJ381" s="65"/>
      <c r="GK381" s="65"/>
      <c r="GL381" s="65"/>
      <c r="GM381" s="65"/>
      <c r="GN381" s="65"/>
      <c r="GO381" s="65"/>
      <c r="GP381" s="65"/>
      <c r="GQ381" s="65"/>
      <c r="GR381" s="65"/>
      <c r="GS381" s="65"/>
      <c r="GT381" s="65"/>
      <c r="GU381" s="65"/>
      <c r="GV381" s="65"/>
      <c r="GW381" s="65"/>
      <c r="GX381" s="65"/>
      <c r="GY381" s="65"/>
      <c r="GZ381" s="65"/>
      <c r="HA381" s="65"/>
      <c r="HB381" s="65"/>
      <c r="HC381" s="65"/>
      <c r="HD381" s="65"/>
      <c r="HE381" s="65"/>
      <c r="HF381" s="65"/>
      <c r="HG381" s="65"/>
      <c r="HH381" s="65"/>
      <c r="HI381" s="65"/>
      <c r="HJ381" s="65"/>
      <c r="HK381" s="65"/>
      <c r="HL381" s="65"/>
      <c r="HM381" s="65"/>
      <c r="HN381" s="65"/>
      <c r="HO381" s="65"/>
      <c r="HP381" s="65"/>
      <c r="HQ381" s="65"/>
      <c r="HR381" s="65"/>
      <c r="HS381" s="65"/>
      <c r="HT381" s="65"/>
      <c r="HU381" s="65"/>
    </row>
    <row r="382" spans="1:229" s="64" customFormat="1">
      <c r="A382" s="48"/>
      <c r="B382" s="117"/>
      <c r="C382" s="118"/>
      <c r="D382" s="119"/>
      <c r="E382" s="65"/>
      <c r="F382" s="65"/>
      <c r="G382" s="65"/>
      <c r="H382" s="65"/>
      <c r="I382" s="65"/>
      <c r="K382" s="65"/>
      <c r="L382" s="65"/>
      <c r="M382" s="65"/>
      <c r="N382" s="65"/>
      <c r="O382" s="65"/>
      <c r="P382" s="65"/>
      <c r="Q382" s="63"/>
      <c r="R382" s="120"/>
      <c r="T382" s="63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  <c r="GB382" s="65"/>
      <c r="GC382" s="65"/>
      <c r="GD382" s="65"/>
      <c r="GE382" s="65"/>
      <c r="GF382" s="65"/>
      <c r="GG382" s="65"/>
      <c r="GH382" s="65"/>
      <c r="GI382" s="65"/>
      <c r="GJ382" s="65"/>
      <c r="GK382" s="65"/>
      <c r="GL382" s="65"/>
      <c r="GM382" s="65"/>
      <c r="GN382" s="65"/>
      <c r="GO382" s="65"/>
      <c r="GP382" s="65"/>
      <c r="GQ382" s="65"/>
      <c r="GR382" s="65"/>
      <c r="GS382" s="65"/>
      <c r="GT382" s="65"/>
      <c r="GU382" s="65"/>
      <c r="GV382" s="65"/>
      <c r="GW382" s="65"/>
      <c r="GX382" s="65"/>
      <c r="GY382" s="65"/>
      <c r="GZ382" s="65"/>
      <c r="HA382" s="65"/>
      <c r="HB382" s="65"/>
      <c r="HC382" s="65"/>
      <c r="HD382" s="65"/>
      <c r="HE382" s="65"/>
      <c r="HF382" s="65"/>
      <c r="HG382" s="65"/>
      <c r="HH382" s="65"/>
      <c r="HI382" s="65"/>
      <c r="HJ382" s="65"/>
      <c r="HK382" s="65"/>
      <c r="HL382" s="65"/>
      <c r="HM382" s="65"/>
      <c r="HN382" s="65"/>
      <c r="HO382" s="65"/>
      <c r="HP382" s="65"/>
      <c r="HQ382" s="65"/>
      <c r="HR382" s="65"/>
      <c r="HS382" s="65"/>
      <c r="HT382" s="65"/>
      <c r="HU382" s="65"/>
    </row>
    <row r="383" spans="1:229" s="64" customFormat="1">
      <c r="A383" s="48"/>
      <c r="B383" s="117"/>
      <c r="C383" s="118"/>
      <c r="D383" s="119"/>
      <c r="E383" s="65"/>
      <c r="F383" s="65"/>
      <c r="G383" s="65"/>
      <c r="H383" s="65"/>
      <c r="I383" s="65"/>
      <c r="K383" s="65"/>
      <c r="L383" s="65"/>
      <c r="M383" s="65"/>
      <c r="N383" s="65"/>
      <c r="O383" s="65"/>
      <c r="P383" s="65"/>
      <c r="Q383" s="63"/>
      <c r="R383" s="120"/>
      <c r="T383" s="63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</row>
    <row r="384" spans="1:229" s="64" customFormat="1">
      <c r="A384" s="48"/>
      <c r="B384" s="117"/>
      <c r="C384" s="118"/>
      <c r="D384" s="119"/>
      <c r="E384" s="65"/>
      <c r="F384" s="65"/>
      <c r="G384" s="65"/>
      <c r="H384" s="65"/>
      <c r="I384" s="65"/>
      <c r="K384" s="65"/>
      <c r="L384" s="65"/>
      <c r="M384" s="65"/>
      <c r="N384" s="65"/>
      <c r="O384" s="65"/>
      <c r="P384" s="65"/>
      <c r="Q384" s="63"/>
      <c r="R384" s="120"/>
      <c r="T384" s="63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65"/>
      <c r="GR384" s="65"/>
      <c r="GS384" s="65"/>
      <c r="GT384" s="65"/>
      <c r="GU384" s="65"/>
      <c r="GV384" s="65"/>
      <c r="GW384" s="65"/>
      <c r="GX384" s="65"/>
      <c r="GY384" s="65"/>
      <c r="GZ384" s="65"/>
      <c r="HA384" s="65"/>
      <c r="HB384" s="65"/>
      <c r="HC384" s="65"/>
      <c r="HD384" s="65"/>
      <c r="HE384" s="65"/>
      <c r="HF384" s="65"/>
      <c r="HG384" s="65"/>
      <c r="HH384" s="65"/>
      <c r="HI384" s="65"/>
      <c r="HJ384" s="65"/>
      <c r="HK384" s="65"/>
      <c r="HL384" s="65"/>
      <c r="HM384" s="65"/>
      <c r="HN384" s="65"/>
      <c r="HO384" s="65"/>
      <c r="HP384" s="65"/>
      <c r="HQ384" s="65"/>
      <c r="HR384" s="65"/>
      <c r="HS384" s="65"/>
      <c r="HT384" s="65"/>
      <c r="HU384" s="65"/>
    </row>
    <row r="385" spans="1:229" s="64" customFormat="1">
      <c r="A385" s="48"/>
      <c r="B385" s="117"/>
      <c r="C385" s="118"/>
      <c r="D385" s="119"/>
      <c r="E385" s="65"/>
      <c r="F385" s="65"/>
      <c r="G385" s="65"/>
      <c r="H385" s="65"/>
      <c r="I385" s="65"/>
      <c r="K385" s="65"/>
      <c r="L385" s="65"/>
      <c r="M385" s="65"/>
      <c r="N385" s="65"/>
      <c r="O385" s="65"/>
      <c r="P385" s="65"/>
      <c r="Q385" s="63"/>
      <c r="R385" s="120"/>
      <c r="T385" s="63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65"/>
      <c r="GR385" s="65"/>
      <c r="GS385" s="65"/>
      <c r="GT385" s="65"/>
      <c r="GU385" s="65"/>
      <c r="GV385" s="65"/>
      <c r="GW385" s="65"/>
      <c r="GX385" s="65"/>
      <c r="GY385" s="65"/>
      <c r="GZ385" s="65"/>
      <c r="HA385" s="65"/>
      <c r="HB385" s="65"/>
      <c r="HC385" s="65"/>
      <c r="HD385" s="65"/>
      <c r="HE385" s="65"/>
      <c r="HF385" s="65"/>
      <c r="HG385" s="65"/>
      <c r="HH385" s="65"/>
      <c r="HI385" s="65"/>
      <c r="HJ385" s="65"/>
      <c r="HK385" s="65"/>
      <c r="HL385" s="65"/>
      <c r="HM385" s="65"/>
      <c r="HN385" s="65"/>
      <c r="HO385" s="65"/>
      <c r="HP385" s="65"/>
      <c r="HQ385" s="65"/>
      <c r="HR385" s="65"/>
      <c r="HS385" s="65"/>
      <c r="HT385" s="65"/>
      <c r="HU385" s="65"/>
    </row>
    <row r="386" spans="1:229" s="64" customFormat="1">
      <c r="A386" s="48"/>
      <c r="B386" s="117"/>
      <c r="C386" s="118"/>
      <c r="D386" s="119"/>
      <c r="E386" s="65"/>
      <c r="F386" s="65"/>
      <c r="G386" s="65"/>
      <c r="H386" s="65"/>
      <c r="I386" s="65"/>
      <c r="K386" s="65"/>
      <c r="L386" s="65"/>
      <c r="M386" s="65"/>
      <c r="N386" s="65"/>
      <c r="O386" s="65"/>
      <c r="P386" s="65"/>
      <c r="Q386" s="63"/>
      <c r="R386" s="120"/>
      <c r="T386" s="63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  <c r="GB386" s="65"/>
      <c r="GC386" s="65"/>
      <c r="GD386" s="65"/>
      <c r="GE386" s="65"/>
      <c r="GF386" s="65"/>
      <c r="GG386" s="65"/>
      <c r="GH386" s="65"/>
      <c r="GI386" s="65"/>
      <c r="GJ386" s="65"/>
      <c r="GK386" s="65"/>
      <c r="GL386" s="65"/>
      <c r="GM386" s="65"/>
      <c r="GN386" s="65"/>
      <c r="GO386" s="65"/>
      <c r="GP386" s="65"/>
      <c r="GQ386" s="65"/>
      <c r="GR386" s="65"/>
      <c r="GS386" s="65"/>
      <c r="GT386" s="65"/>
      <c r="GU386" s="65"/>
      <c r="GV386" s="65"/>
      <c r="GW386" s="65"/>
      <c r="GX386" s="65"/>
      <c r="GY386" s="65"/>
      <c r="GZ386" s="65"/>
      <c r="HA386" s="65"/>
      <c r="HB386" s="65"/>
      <c r="HC386" s="65"/>
      <c r="HD386" s="65"/>
      <c r="HE386" s="65"/>
      <c r="HF386" s="65"/>
      <c r="HG386" s="65"/>
      <c r="HH386" s="65"/>
      <c r="HI386" s="65"/>
      <c r="HJ386" s="65"/>
      <c r="HK386" s="65"/>
      <c r="HL386" s="65"/>
      <c r="HM386" s="65"/>
      <c r="HN386" s="65"/>
      <c r="HO386" s="65"/>
      <c r="HP386" s="65"/>
      <c r="HQ386" s="65"/>
      <c r="HR386" s="65"/>
      <c r="HS386" s="65"/>
      <c r="HT386" s="65"/>
      <c r="HU386" s="65"/>
    </row>
    <row r="387" spans="1:229" s="64" customFormat="1">
      <c r="A387" s="48"/>
      <c r="B387" s="117"/>
      <c r="C387" s="118"/>
      <c r="D387" s="119"/>
      <c r="E387" s="65"/>
      <c r="F387" s="65"/>
      <c r="G387" s="65"/>
      <c r="H387" s="65"/>
      <c r="I387" s="65"/>
      <c r="K387" s="65"/>
      <c r="L387" s="65"/>
      <c r="M387" s="65"/>
      <c r="N387" s="65"/>
      <c r="O387" s="65"/>
      <c r="P387" s="65"/>
      <c r="Q387" s="63"/>
      <c r="R387" s="120"/>
      <c r="T387" s="63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65"/>
      <c r="GR387" s="65"/>
      <c r="GS387" s="65"/>
      <c r="GT387" s="65"/>
      <c r="GU387" s="65"/>
      <c r="GV387" s="65"/>
      <c r="GW387" s="65"/>
      <c r="GX387" s="65"/>
      <c r="GY387" s="65"/>
      <c r="GZ387" s="65"/>
      <c r="HA387" s="65"/>
      <c r="HB387" s="65"/>
      <c r="HC387" s="65"/>
      <c r="HD387" s="65"/>
      <c r="HE387" s="65"/>
      <c r="HF387" s="65"/>
      <c r="HG387" s="65"/>
      <c r="HH387" s="65"/>
      <c r="HI387" s="65"/>
      <c r="HJ387" s="65"/>
      <c r="HK387" s="65"/>
      <c r="HL387" s="65"/>
      <c r="HM387" s="65"/>
      <c r="HN387" s="65"/>
      <c r="HO387" s="65"/>
      <c r="HP387" s="65"/>
      <c r="HQ387" s="65"/>
      <c r="HR387" s="65"/>
      <c r="HS387" s="65"/>
      <c r="HT387" s="65"/>
      <c r="HU387" s="65"/>
    </row>
    <row r="388" spans="1:229" s="64" customFormat="1">
      <c r="A388" s="48"/>
      <c r="B388" s="117"/>
      <c r="C388" s="118"/>
      <c r="D388" s="119"/>
      <c r="E388" s="65"/>
      <c r="F388" s="65"/>
      <c r="G388" s="65"/>
      <c r="H388" s="65"/>
      <c r="I388" s="65"/>
      <c r="K388" s="65"/>
      <c r="L388" s="65"/>
      <c r="M388" s="65"/>
      <c r="N388" s="65"/>
      <c r="O388" s="65"/>
      <c r="P388" s="65"/>
      <c r="Q388" s="63"/>
      <c r="R388" s="120"/>
      <c r="T388" s="63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65"/>
      <c r="GR388" s="65"/>
      <c r="GS388" s="65"/>
      <c r="GT388" s="65"/>
      <c r="GU388" s="65"/>
      <c r="GV388" s="65"/>
      <c r="GW388" s="65"/>
      <c r="GX388" s="65"/>
      <c r="GY388" s="65"/>
      <c r="GZ388" s="65"/>
      <c r="HA388" s="65"/>
      <c r="HB388" s="65"/>
      <c r="HC388" s="65"/>
      <c r="HD388" s="65"/>
      <c r="HE388" s="65"/>
      <c r="HF388" s="65"/>
      <c r="HG388" s="65"/>
      <c r="HH388" s="65"/>
      <c r="HI388" s="65"/>
      <c r="HJ388" s="65"/>
      <c r="HK388" s="65"/>
      <c r="HL388" s="65"/>
      <c r="HM388" s="65"/>
      <c r="HN388" s="65"/>
      <c r="HO388" s="65"/>
      <c r="HP388" s="65"/>
      <c r="HQ388" s="65"/>
      <c r="HR388" s="65"/>
      <c r="HS388" s="65"/>
      <c r="HT388" s="65"/>
      <c r="HU388" s="65"/>
    </row>
    <row r="389" spans="1:229" s="64" customFormat="1">
      <c r="A389" s="48"/>
      <c r="B389" s="117"/>
      <c r="C389" s="118"/>
      <c r="D389" s="119"/>
      <c r="E389" s="65"/>
      <c r="F389" s="65"/>
      <c r="G389" s="65"/>
      <c r="H389" s="65"/>
      <c r="I389" s="65"/>
      <c r="K389" s="65"/>
      <c r="L389" s="65"/>
      <c r="M389" s="65"/>
      <c r="N389" s="65"/>
      <c r="O389" s="65"/>
      <c r="P389" s="65"/>
      <c r="Q389" s="63"/>
      <c r="R389" s="120"/>
      <c r="T389" s="63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  <c r="GB389" s="65"/>
      <c r="GC389" s="65"/>
      <c r="GD389" s="65"/>
      <c r="GE389" s="65"/>
      <c r="GF389" s="65"/>
      <c r="GG389" s="65"/>
      <c r="GH389" s="65"/>
      <c r="GI389" s="65"/>
      <c r="GJ389" s="65"/>
      <c r="GK389" s="65"/>
      <c r="GL389" s="65"/>
      <c r="GM389" s="65"/>
      <c r="GN389" s="65"/>
      <c r="GO389" s="65"/>
      <c r="GP389" s="65"/>
      <c r="GQ389" s="65"/>
      <c r="GR389" s="65"/>
      <c r="GS389" s="65"/>
      <c r="GT389" s="65"/>
      <c r="GU389" s="65"/>
      <c r="GV389" s="65"/>
      <c r="GW389" s="65"/>
      <c r="GX389" s="65"/>
      <c r="GY389" s="65"/>
      <c r="GZ389" s="65"/>
      <c r="HA389" s="65"/>
      <c r="HB389" s="65"/>
      <c r="HC389" s="65"/>
      <c r="HD389" s="65"/>
      <c r="HE389" s="65"/>
      <c r="HF389" s="65"/>
      <c r="HG389" s="65"/>
      <c r="HH389" s="65"/>
      <c r="HI389" s="65"/>
      <c r="HJ389" s="65"/>
      <c r="HK389" s="65"/>
      <c r="HL389" s="65"/>
      <c r="HM389" s="65"/>
      <c r="HN389" s="65"/>
      <c r="HO389" s="65"/>
      <c r="HP389" s="65"/>
      <c r="HQ389" s="65"/>
      <c r="HR389" s="65"/>
      <c r="HS389" s="65"/>
      <c r="HT389" s="65"/>
      <c r="HU389" s="65"/>
    </row>
    <row r="390" spans="1:229" s="64" customFormat="1">
      <c r="A390" s="48"/>
      <c r="B390" s="117"/>
      <c r="C390" s="118"/>
      <c r="D390" s="119"/>
      <c r="E390" s="65"/>
      <c r="F390" s="65"/>
      <c r="G390" s="65"/>
      <c r="H390" s="65"/>
      <c r="I390" s="65"/>
      <c r="K390" s="65"/>
      <c r="L390" s="65"/>
      <c r="M390" s="65"/>
      <c r="N390" s="65"/>
      <c r="O390" s="65"/>
      <c r="P390" s="65"/>
      <c r="Q390" s="63"/>
      <c r="R390" s="120"/>
      <c r="T390" s="63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  <c r="GB390" s="65"/>
      <c r="GC390" s="65"/>
      <c r="GD390" s="65"/>
      <c r="GE390" s="65"/>
      <c r="GF390" s="65"/>
      <c r="GG390" s="65"/>
      <c r="GH390" s="65"/>
      <c r="GI390" s="65"/>
      <c r="GJ390" s="65"/>
      <c r="GK390" s="65"/>
      <c r="GL390" s="65"/>
      <c r="GM390" s="65"/>
      <c r="GN390" s="65"/>
      <c r="GO390" s="65"/>
      <c r="GP390" s="65"/>
      <c r="GQ390" s="65"/>
      <c r="GR390" s="65"/>
      <c r="GS390" s="65"/>
      <c r="GT390" s="65"/>
      <c r="GU390" s="65"/>
      <c r="GV390" s="65"/>
      <c r="GW390" s="65"/>
      <c r="GX390" s="65"/>
      <c r="GY390" s="65"/>
      <c r="GZ390" s="65"/>
      <c r="HA390" s="65"/>
      <c r="HB390" s="65"/>
      <c r="HC390" s="65"/>
      <c r="HD390" s="65"/>
      <c r="HE390" s="65"/>
      <c r="HF390" s="65"/>
      <c r="HG390" s="65"/>
      <c r="HH390" s="65"/>
      <c r="HI390" s="65"/>
      <c r="HJ390" s="65"/>
      <c r="HK390" s="65"/>
      <c r="HL390" s="65"/>
      <c r="HM390" s="65"/>
      <c r="HN390" s="65"/>
      <c r="HO390" s="65"/>
      <c r="HP390" s="65"/>
      <c r="HQ390" s="65"/>
      <c r="HR390" s="65"/>
      <c r="HS390" s="65"/>
      <c r="HT390" s="65"/>
      <c r="HU390" s="65"/>
    </row>
    <row r="391" spans="1:229" s="64" customFormat="1">
      <c r="A391" s="48"/>
      <c r="B391" s="117"/>
      <c r="C391" s="118"/>
      <c r="D391" s="119"/>
      <c r="E391" s="65"/>
      <c r="F391" s="65"/>
      <c r="G391" s="65"/>
      <c r="H391" s="65"/>
      <c r="I391" s="65"/>
      <c r="K391" s="65"/>
      <c r="L391" s="65"/>
      <c r="M391" s="65"/>
      <c r="N391" s="65"/>
      <c r="O391" s="65"/>
      <c r="P391" s="65"/>
      <c r="Q391" s="63"/>
      <c r="R391" s="120"/>
      <c r="T391" s="63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  <c r="GB391" s="65"/>
      <c r="GC391" s="65"/>
      <c r="GD391" s="65"/>
      <c r="GE391" s="65"/>
      <c r="GF391" s="65"/>
      <c r="GG391" s="65"/>
      <c r="GH391" s="65"/>
      <c r="GI391" s="65"/>
      <c r="GJ391" s="65"/>
      <c r="GK391" s="65"/>
      <c r="GL391" s="65"/>
      <c r="GM391" s="65"/>
      <c r="GN391" s="65"/>
      <c r="GO391" s="65"/>
      <c r="GP391" s="65"/>
      <c r="GQ391" s="65"/>
      <c r="GR391" s="65"/>
      <c r="GS391" s="65"/>
      <c r="GT391" s="65"/>
      <c r="GU391" s="65"/>
      <c r="GV391" s="65"/>
      <c r="GW391" s="65"/>
      <c r="GX391" s="65"/>
      <c r="GY391" s="65"/>
      <c r="GZ391" s="65"/>
      <c r="HA391" s="65"/>
      <c r="HB391" s="65"/>
      <c r="HC391" s="65"/>
      <c r="HD391" s="65"/>
      <c r="HE391" s="65"/>
      <c r="HF391" s="65"/>
      <c r="HG391" s="65"/>
      <c r="HH391" s="65"/>
      <c r="HI391" s="65"/>
      <c r="HJ391" s="65"/>
      <c r="HK391" s="65"/>
      <c r="HL391" s="65"/>
      <c r="HM391" s="65"/>
      <c r="HN391" s="65"/>
      <c r="HO391" s="65"/>
      <c r="HP391" s="65"/>
      <c r="HQ391" s="65"/>
      <c r="HR391" s="65"/>
      <c r="HS391" s="65"/>
      <c r="HT391" s="65"/>
      <c r="HU391" s="65"/>
    </row>
    <row r="392" spans="1:229" s="64" customFormat="1">
      <c r="A392" s="48"/>
      <c r="B392" s="117"/>
      <c r="C392" s="118"/>
      <c r="D392" s="119"/>
      <c r="E392" s="65"/>
      <c r="F392" s="65"/>
      <c r="G392" s="65"/>
      <c r="H392" s="65"/>
      <c r="I392" s="65"/>
      <c r="K392" s="65"/>
      <c r="L392" s="65"/>
      <c r="M392" s="65"/>
      <c r="N392" s="65"/>
      <c r="O392" s="65"/>
      <c r="P392" s="65"/>
      <c r="Q392" s="63"/>
      <c r="R392" s="120"/>
      <c r="T392" s="63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  <c r="GB392" s="65"/>
      <c r="GC392" s="65"/>
      <c r="GD392" s="65"/>
      <c r="GE392" s="65"/>
      <c r="GF392" s="65"/>
      <c r="GG392" s="65"/>
      <c r="GH392" s="65"/>
      <c r="GI392" s="65"/>
      <c r="GJ392" s="65"/>
      <c r="GK392" s="65"/>
      <c r="GL392" s="65"/>
      <c r="GM392" s="65"/>
      <c r="GN392" s="65"/>
      <c r="GO392" s="65"/>
      <c r="GP392" s="65"/>
      <c r="GQ392" s="65"/>
      <c r="GR392" s="65"/>
      <c r="GS392" s="65"/>
      <c r="GT392" s="65"/>
      <c r="GU392" s="65"/>
      <c r="GV392" s="65"/>
      <c r="GW392" s="65"/>
      <c r="GX392" s="65"/>
      <c r="GY392" s="65"/>
      <c r="GZ392" s="65"/>
      <c r="HA392" s="65"/>
      <c r="HB392" s="65"/>
      <c r="HC392" s="65"/>
      <c r="HD392" s="65"/>
      <c r="HE392" s="65"/>
      <c r="HF392" s="65"/>
      <c r="HG392" s="65"/>
      <c r="HH392" s="65"/>
      <c r="HI392" s="65"/>
      <c r="HJ392" s="65"/>
      <c r="HK392" s="65"/>
      <c r="HL392" s="65"/>
      <c r="HM392" s="65"/>
      <c r="HN392" s="65"/>
      <c r="HO392" s="65"/>
      <c r="HP392" s="65"/>
      <c r="HQ392" s="65"/>
      <c r="HR392" s="65"/>
      <c r="HS392" s="65"/>
      <c r="HT392" s="65"/>
      <c r="HU392" s="65"/>
    </row>
    <row r="393" spans="1:229" s="64" customFormat="1">
      <c r="A393" s="48"/>
      <c r="B393" s="117"/>
      <c r="C393" s="118"/>
      <c r="D393" s="119"/>
      <c r="E393" s="65"/>
      <c r="F393" s="65"/>
      <c r="G393" s="65"/>
      <c r="H393" s="65"/>
      <c r="I393" s="65"/>
      <c r="K393" s="65"/>
      <c r="L393" s="65"/>
      <c r="M393" s="65"/>
      <c r="N393" s="65"/>
      <c r="O393" s="65"/>
      <c r="P393" s="65"/>
      <c r="Q393" s="63"/>
      <c r="R393" s="120"/>
      <c r="T393" s="63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  <c r="GB393" s="65"/>
      <c r="GC393" s="65"/>
      <c r="GD393" s="65"/>
      <c r="GE393" s="65"/>
      <c r="GF393" s="65"/>
      <c r="GG393" s="65"/>
      <c r="GH393" s="65"/>
      <c r="GI393" s="65"/>
      <c r="GJ393" s="65"/>
      <c r="GK393" s="65"/>
      <c r="GL393" s="65"/>
      <c r="GM393" s="65"/>
      <c r="GN393" s="65"/>
      <c r="GO393" s="65"/>
      <c r="GP393" s="65"/>
      <c r="GQ393" s="65"/>
      <c r="GR393" s="65"/>
      <c r="GS393" s="65"/>
      <c r="GT393" s="65"/>
      <c r="GU393" s="65"/>
      <c r="GV393" s="65"/>
      <c r="GW393" s="65"/>
      <c r="GX393" s="65"/>
      <c r="GY393" s="65"/>
      <c r="GZ393" s="65"/>
      <c r="HA393" s="65"/>
      <c r="HB393" s="65"/>
      <c r="HC393" s="65"/>
      <c r="HD393" s="65"/>
      <c r="HE393" s="65"/>
      <c r="HF393" s="65"/>
      <c r="HG393" s="65"/>
      <c r="HH393" s="65"/>
      <c r="HI393" s="65"/>
      <c r="HJ393" s="65"/>
      <c r="HK393" s="65"/>
      <c r="HL393" s="65"/>
      <c r="HM393" s="65"/>
      <c r="HN393" s="65"/>
      <c r="HO393" s="65"/>
      <c r="HP393" s="65"/>
      <c r="HQ393" s="65"/>
      <c r="HR393" s="65"/>
      <c r="HS393" s="65"/>
      <c r="HT393" s="65"/>
      <c r="HU393" s="65"/>
    </row>
    <row r="394" spans="1:229" s="64" customFormat="1">
      <c r="A394" s="48"/>
      <c r="B394" s="117"/>
      <c r="C394" s="118"/>
      <c r="D394" s="119"/>
      <c r="E394" s="65"/>
      <c r="F394" s="65"/>
      <c r="G394" s="65"/>
      <c r="H394" s="65"/>
      <c r="I394" s="65"/>
      <c r="K394" s="65"/>
      <c r="L394" s="65"/>
      <c r="M394" s="65"/>
      <c r="N394" s="65"/>
      <c r="O394" s="65"/>
      <c r="P394" s="65"/>
      <c r="Q394" s="63"/>
      <c r="R394" s="120"/>
      <c r="T394" s="63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  <c r="GB394" s="65"/>
      <c r="GC394" s="65"/>
      <c r="GD394" s="65"/>
      <c r="GE394" s="65"/>
      <c r="GF394" s="65"/>
      <c r="GG394" s="65"/>
      <c r="GH394" s="65"/>
      <c r="GI394" s="65"/>
      <c r="GJ394" s="65"/>
      <c r="GK394" s="65"/>
      <c r="GL394" s="65"/>
      <c r="GM394" s="65"/>
      <c r="GN394" s="65"/>
      <c r="GO394" s="65"/>
      <c r="GP394" s="65"/>
      <c r="GQ394" s="65"/>
      <c r="GR394" s="65"/>
      <c r="GS394" s="65"/>
      <c r="GT394" s="65"/>
      <c r="GU394" s="65"/>
      <c r="GV394" s="65"/>
      <c r="GW394" s="65"/>
      <c r="GX394" s="65"/>
      <c r="GY394" s="65"/>
      <c r="GZ394" s="65"/>
      <c r="HA394" s="65"/>
      <c r="HB394" s="65"/>
      <c r="HC394" s="65"/>
      <c r="HD394" s="65"/>
      <c r="HE394" s="65"/>
      <c r="HF394" s="65"/>
      <c r="HG394" s="65"/>
      <c r="HH394" s="65"/>
      <c r="HI394" s="65"/>
      <c r="HJ394" s="65"/>
      <c r="HK394" s="65"/>
      <c r="HL394" s="65"/>
      <c r="HM394" s="65"/>
      <c r="HN394" s="65"/>
      <c r="HO394" s="65"/>
      <c r="HP394" s="65"/>
      <c r="HQ394" s="65"/>
      <c r="HR394" s="65"/>
      <c r="HS394" s="65"/>
      <c r="HT394" s="65"/>
      <c r="HU394" s="65"/>
    </row>
    <row r="395" spans="1:229" s="64" customFormat="1">
      <c r="A395" s="48"/>
      <c r="B395" s="117"/>
      <c r="C395" s="118"/>
      <c r="D395" s="119"/>
      <c r="E395" s="65"/>
      <c r="F395" s="65"/>
      <c r="G395" s="65"/>
      <c r="H395" s="65"/>
      <c r="I395" s="65"/>
      <c r="K395" s="65"/>
      <c r="L395" s="65"/>
      <c r="M395" s="65"/>
      <c r="N395" s="65"/>
      <c r="O395" s="65"/>
      <c r="P395" s="65"/>
      <c r="Q395" s="63"/>
      <c r="R395" s="120"/>
      <c r="T395" s="63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  <c r="GB395" s="65"/>
      <c r="GC395" s="65"/>
      <c r="GD395" s="65"/>
      <c r="GE395" s="65"/>
      <c r="GF395" s="65"/>
      <c r="GG395" s="65"/>
      <c r="GH395" s="65"/>
      <c r="GI395" s="65"/>
      <c r="GJ395" s="65"/>
      <c r="GK395" s="65"/>
      <c r="GL395" s="65"/>
      <c r="GM395" s="65"/>
      <c r="GN395" s="65"/>
      <c r="GO395" s="65"/>
      <c r="GP395" s="65"/>
      <c r="GQ395" s="65"/>
      <c r="GR395" s="65"/>
      <c r="GS395" s="65"/>
      <c r="GT395" s="65"/>
      <c r="GU395" s="65"/>
      <c r="GV395" s="65"/>
      <c r="GW395" s="65"/>
      <c r="GX395" s="65"/>
      <c r="GY395" s="65"/>
      <c r="GZ395" s="65"/>
      <c r="HA395" s="65"/>
      <c r="HB395" s="65"/>
      <c r="HC395" s="65"/>
      <c r="HD395" s="65"/>
      <c r="HE395" s="65"/>
      <c r="HF395" s="65"/>
      <c r="HG395" s="65"/>
      <c r="HH395" s="65"/>
      <c r="HI395" s="65"/>
      <c r="HJ395" s="65"/>
      <c r="HK395" s="65"/>
      <c r="HL395" s="65"/>
      <c r="HM395" s="65"/>
      <c r="HN395" s="65"/>
      <c r="HO395" s="65"/>
      <c r="HP395" s="65"/>
      <c r="HQ395" s="65"/>
      <c r="HR395" s="65"/>
      <c r="HS395" s="65"/>
      <c r="HT395" s="65"/>
      <c r="HU395" s="65"/>
    </row>
    <row r="396" spans="1:229" s="64" customFormat="1">
      <c r="A396" s="48"/>
      <c r="B396" s="117"/>
      <c r="C396" s="118"/>
      <c r="D396" s="119"/>
      <c r="E396" s="65"/>
      <c r="F396" s="65"/>
      <c r="G396" s="65"/>
      <c r="H396" s="65"/>
      <c r="I396" s="65"/>
      <c r="K396" s="65"/>
      <c r="L396" s="65"/>
      <c r="M396" s="65"/>
      <c r="N396" s="65"/>
      <c r="O396" s="65"/>
      <c r="P396" s="65"/>
      <c r="Q396" s="63"/>
      <c r="R396" s="120"/>
      <c r="T396" s="63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  <c r="GB396" s="65"/>
      <c r="GC396" s="65"/>
      <c r="GD396" s="65"/>
      <c r="GE396" s="65"/>
      <c r="GF396" s="65"/>
      <c r="GG396" s="65"/>
      <c r="GH396" s="65"/>
      <c r="GI396" s="65"/>
      <c r="GJ396" s="65"/>
      <c r="GK396" s="65"/>
      <c r="GL396" s="65"/>
      <c r="GM396" s="65"/>
      <c r="GN396" s="65"/>
      <c r="GO396" s="65"/>
      <c r="GP396" s="65"/>
      <c r="GQ396" s="65"/>
      <c r="GR396" s="65"/>
      <c r="GS396" s="65"/>
      <c r="GT396" s="65"/>
      <c r="GU396" s="65"/>
      <c r="GV396" s="65"/>
      <c r="GW396" s="65"/>
      <c r="GX396" s="65"/>
      <c r="GY396" s="65"/>
      <c r="GZ396" s="65"/>
      <c r="HA396" s="65"/>
      <c r="HB396" s="65"/>
      <c r="HC396" s="65"/>
      <c r="HD396" s="65"/>
      <c r="HE396" s="65"/>
      <c r="HF396" s="65"/>
      <c r="HG396" s="65"/>
      <c r="HH396" s="65"/>
      <c r="HI396" s="65"/>
      <c r="HJ396" s="65"/>
      <c r="HK396" s="65"/>
      <c r="HL396" s="65"/>
      <c r="HM396" s="65"/>
      <c r="HN396" s="65"/>
      <c r="HO396" s="65"/>
      <c r="HP396" s="65"/>
      <c r="HQ396" s="65"/>
      <c r="HR396" s="65"/>
      <c r="HS396" s="65"/>
      <c r="HT396" s="65"/>
      <c r="HU396" s="65"/>
    </row>
    <row r="397" spans="1:229" s="64" customFormat="1">
      <c r="A397" s="48"/>
      <c r="B397" s="117"/>
      <c r="C397" s="118"/>
      <c r="D397" s="119"/>
      <c r="E397" s="65"/>
      <c r="F397" s="65"/>
      <c r="G397" s="65"/>
      <c r="H397" s="65"/>
      <c r="I397" s="65"/>
      <c r="K397" s="65"/>
      <c r="L397" s="65"/>
      <c r="M397" s="65"/>
      <c r="N397" s="65"/>
      <c r="O397" s="65"/>
      <c r="P397" s="65"/>
      <c r="Q397" s="63"/>
      <c r="R397" s="120"/>
      <c r="T397" s="63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  <c r="GB397" s="65"/>
      <c r="GC397" s="65"/>
      <c r="GD397" s="65"/>
      <c r="GE397" s="65"/>
      <c r="GF397" s="65"/>
      <c r="GG397" s="65"/>
      <c r="GH397" s="65"/>
      <c r="GI397" s="65"/>
      <c r="GJ397" s="65"/>
      <c r="GK397" s="65"/>
      <c r="GL397" s="65"/>
      <c r="GM397" s="65"/>
      <c r="GN397" s="65"/>
      <c r="GO397" s="65"/>
      <c r="GP397" s="65"/>
      <c r="GQ397" s="65"/>
      <c r="GR397" s="65"/>
      <c r="GS397" s="65"/>
      <c r="GT397" s="65"/>
      <c r="GU397" s="65"/>
      <c r="GV397" s="65"/>
      <c r="GW397" s="65"/>
      <c r="GX397" s="65"/>
      <c r="GY397" s="65"/>
      <c r="GZ397" s="65"/>
      <c r="HA397" s="65"/>
      <c r="HB397" s="65"/>
      <c r="HC397" s="65"/>
      <c r="HD397" s="65"/>
      <c r="HE397" s="65"/>
      <c r="HF397" s="65"/>
      <c r="HG397" s="65"/>
      <c r="HH397" s="65"/>
      <c r="HI397" s="65"/>
      <c r="HJ397" s="65"/>
      <c r="HK397" s="65"/>
      <c r="HL397" s="65"/>
      <c r="HM397" s="65"/>
      <c r="HN397" s="65"/>
      <c r="HO397" s="65"/>
      <c r="HP397" s="65"/>
      <c r="HQ397" s="65"/>
      <c r="HR397" s="65"/>
      <c r="HS397" s="65"/>
      <c r="HT397" s="65"/>
      <c r="HU397" s="65"/>
    </row>
    <row r="398" spans="1:229" s="64" customFormat="1">
      <c r="A398" s="48"/>
      <c r="B398" s="117"/>
      <c r="C398" s="118"/>
      <c r="D398" s="119"/>
      <c r="E398" s="65"/>
      <c r="F398" s="65"/>
      <c r="G398" s="65"/>
      <c r="H398" s="65"/>
      <c r="I398" s="65"/>
      <c r="K398" s="65"/>
      <c r="L398" s="65"/>
      <c r="M398" s="65"/>
      <c r="N398" s="65"/>
      <c r="O398" s="65"/>
      <c r="P398" s="65"/>
      <c r="Q398" s="63"/>
      <c r="R398" s="120"/>
      <c r="T398" s="63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  <c r="EQ398" s="65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5"/>
      <c r="FS398" s="65"/>
      <c r="FT398" s="65"/>
      <c r="FU398" s="65"/>
      <c r="FV398" s="65"/>
      <c r="FW398" s="65"/>
      <c r="FX398" s="65"/>
      <c r="FY398" s="65"/>
      <c r="FZ398" s="65"/>
      <c r="GA398" s="65"/>
      <c r="GB398" s="65"/>
      <c r="GC398" s="65"/>
      <c r="GD398" s="65"/>
      <c r="GE398" s="65"/>
      <c r="GF398" s="65"/>
      <c r="GG398" s="65"/>
      <c r="GH398" s="65"/>
      <c r="GI398" s="65"/>
      <c r="GJ398" s="65"/>
      <c r="GK398" s="65"/>
      <c r="GL398" s="65"/>
      <c r="GM398" s="65"/>
      <c r="GN398" s="65"/>
      <c r="GO398" s="65"/>
      <c r="GP398" s="65"/>
      <c r="GQ398" s="65"/>
      <c r="GR398" s="65"/>
      <c r="GS398" s="65"/>
      <c r="GT398" s="65"/>
      <c r="GU398" s="65"/>
      <c r="GV398" s="65"/>
      <c r="GW398" s="65"/>
      <c r="GX398" s="65"/>
      <c r="GY398" s="65"/>
      <c r="GZ398" s="65"/>
      <c r="HA398" s="65"/>
      <c r="HB398" s="65"/>
      <c r="HC398" s="65"/>
      <c r="HD398" s="65"/>
      <c r="HE398" s="65"/>
      <c r="HF398" s="65"/>
      <c r="HG398" s="65"/>
      <c r="HH398" s="65"/>
      <c r="HI398" s="65"/>
      <c r="HJ398" s="65"/>
      <c r="HK398" s="65"/>
      <c r="HL398" s="65"/>
      <c r="HM398" s="65"/>
      <c r="HN398" s="65"/>
      <c r="HO398" s="65"/>
      <c r="HP398" s="65"/>
      <c r="HQ398" s="65"/>
      <c r="HR398" s="65"/>
      <c r="HS398" s="65"/>
      <c r="HT398" s="65"/>
      <c r="HU398" s="65"/>
    </row>
    <row r="399" spans="1:229" s="64" customFormat="1">
      <c r="A399" s="48"/>
      <c r="B399" s="117"/>
      <c r="C399" s="118"/>
      <c r="D399" s="119"/>
      <c r="E399" s="65"/>
      <c r="F399" s="65"/>
      <c r="G399" s="65"/>
      <c r="H399" s="65"/>
      <c r="I399" s="65"/>
      <c r="K399" s="65"/>
      <c r="L399" s="65"/>
      <c r="M399" s="65"/>
      <c r="N399" s="65"/>
      <c r="O399" s="65"/>
      <c r="P399" s="65"/>
      <c r="Q399" s="63"/>
      <c r="R399" s="120"/>
      <c r="T399" s="63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  <c r="EQ399" s="65"/>
      <c r="ER399" s="65"/>
      <c r="ES399" s="65"/>
      <c r="ET399" s="65"/>
      <c r="EU399" s="65"/>
      <c r="EV399" s="65"/>
      <c r="EW399" s="65"/>
      <c r="EX399" s="65"/>
      <c r="EY399" s="65"/>
      <c r="EZ399" s="65"/>
      <c r="FA399" s="65"/>
      <c r="FB399" s="65"/>
      <c r="FC399" s="65"/>
      <c r="FD399" s="65"/>
      <c r="FE399" s="65"/>
      <c r="FF399" s="65"/>
      <c r="FG399" s="65"/>
      <c r="FH399" s="65"/>
      <c r="FI399" s="65"/>
      <c r="FJ399" s="65"/>
      <c r="FK399" s="65"/>
      <c r="FL399" s="65"/>
      <c r="FM399" s="65"/>
      <c r="FN399" s="65"/>
      <c r="FO399" s="65"/>
      <c r="FP399" s="65"/>
      <c r="FQ399" s="65"/>
      <c r="FR399" s="65"/>
      <c r="FS399" s="65"/>
      <c r="FT399" s="65"/>
      <c r="FU399" s="65"/>
      <c r="FV399" s="65"/>
      <c r="FW399" s="65"/>
      <c r="FX399" s="65"/>
      <c r="FY399" s="65"/>
      <c r="FZ399" s="65"/>
      <c r="GA399" s="65"/>
      <c r="GB399" s="65"/>
      <c r="GC399" s="65"/>
      <c r="GD399" s="65"/>
      <c r="GE399" s="65"/>
      <c r="GF399" s="65"/>
      <c r="GG399" s="65"/>
      <c r="GH399" s="65"/>
      <c r="GI399" s="65"/>
      <c r="GJ399" s="65"/>
      <c r="GK399" s="65"/>
      <c r="GL399" s="65"/>
      <c r="GM399" s="65"/>
      <c r="GN399" s="65"/>
      <c r="GO399" s="65"/>
      <c r="GP399" s="65"/>
      <c r="GQ399" s="65"/>
      <c r="GR399" s="65"/>
      <c r="GS399" s="65"/>
      <c r="GT399" s="65"/>
      <c r="GU399" s="65"/>
      <c r="GV399" s="65"/>
      <c r="GW399" s="65"/>
      <c r="GX399" s="65"/>
      <c r="GY399" s="65"/>
      <c r="GZ399" s="65"/>
      <c r="HA399" s="65"/>
      <c r="HB399" s="65"/>
      <c r="HC399" s="65"/>
      <c r="HD399" s="65"/>
      <c r="HE399" s="65"/>
      <c r="HF399" s="65"/>
      <c r="HG399" s="65"/>
      <c r="HH399" s="65"/>
      <c r="HI399" s="65"/>
      <c r="HJ399" s="65"/>
      <c r="HK399" s="65"/>
      <c r="HL399" s="65"/>
      <c r="HM399" s="65"/>
      <c r="HN399" s="65"/>
      <c r="HO399" s="65"/>
      <c r="HP399" s="65"/>
      <c r="HQ399" s="65"/>
      <c r="HR399" s="65"/>
      <c r="HS399" s="65"/>
      <c r="HT399" s="65"/>
      <c r="HU399" s="65"/>
    </row>
    <row r="400" spans="1:229" s="64" customFormat="1">
      <c r="A400" s="48"/>
      <c r="B400" s="117"/>
      <c r="C400" s="118"/>
      <c r="D400" s="119"/>
      <c r="E400" s="65"/>
      <c r="F400" s="65"/>
      <c r="G400" s="65"/>
      <c r="H400" s="65"/>
      <c r="I400" s="65"/>
      <c r="K400" s="65"/>
      <c r="L400" s="65"/>
      <c r="M400" s="65"/>
      <c r="N400" s="65"/>
      <c r="O400" s="65"/>
      <c r="P400" s="65"/>
      <c r="Q400" s="63"/>
      <c r="R400" s="120"/>
      <c r="T400" s="63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  <c r="EQ400" s="65"/>
      <c r="ER400" s="65"/>
      <c r="ES400" s="65"/>
      <c r="ET400" s="65"/>
      <c r="EU400" s="65"/>
      <c r="EV400" s="65"/>
      <c r="EW400" s="65"/>
      <c r="EX400" s="65"/>
      <c r="EY400" s="65"/>
      <c r="EZ400" s="65"/>
      <c r="FA400" s="65"/>
      <c r="FB400" s="65"/>
      <c r="FC400" s="65"/>
      <c r="FD400" s="65"/>
      <c r="FE400" s="65"/>
      <c r="FF400" s="65"/>
      <c r="FG400" s="65"/>
      <c r="FH400" s="65"/>
      <c r="FI400" s="65"/>
      <c r="FJ400" s="65"/>
      <c r="FK400" s="65"/>
      <c r="FL400" s="65"/>
      <c r="FM400" s="65"/>
      <c r="FN400" s="65"/>
      <c r="FO400" s="65"/>
      <c r="FP400" s="65"/>
      <c r="FQ400" s="65"/>
      <c r="FR400" s="65"/>
      <c r="FS400" s="65"/>
      <c r="FT400" s="65"/>
      <c r="FU400" s="65"/>
      <c r="FV400" s="65"/>
      <c r="FW400" s="65"/>
      <c r="FX400" s="65"/>
      <c r="FY400" s="65"/>
      <c r="FZ400" s="65"/>
      <c r="GA400" s="65"/>
      <c r="GB400" s="65"/>
      <c r="GC400" s="65"/>
      <c r="GD400" s="65"/>
      <c r="GE400" s="65"/>
      <c r="GF400" s="65"/>
      <c r="GG400" s="65"/>
      <c r="GH400" s="65"/>
      <c r="GI400" s="65"/>
      <c r="GJ400" s="65"/>
      <c r="GK400" s="65"/>
      <c r="GL400" s="65"/>
      <c r="GM400" s="65"/>
      <c r="GN400" s="65"/>
      <c r="GO400" s="65"/>
      <c r="GP400" s="65"/>
      <c r="GQ400" s="65"/>
      <c r="GR400" s="65"/>
      <c r="GS400" s="65"/>
      <c r="GT400" s="65"/>
      <c r="GU400" s="65"/>
      <c r="GV400" s="65"/>
      <c r="GW400" s="65"/>
      <c r="GX400" s="65"/>
      <c r="GY400" s="65"/>
      <c r="GZ400" s="65"/>
      <c r="HA400" s="65"/>
      <c r="HB400" s="65"/>
      <c r="HC400" s="65"/>
      <c r="HD400" s="65"/>
      <c r="HE400" s="65"/>
      <c r="HF400" s="65"/>
      <c r="HG400" s="65"/>
      <c r="HH400" s="65"/>
      <c r="HI400" s="65"/>
      <c r="HJ400" s="65"/>
      <c r="HK400" s="65"/>
      <c r="HL400" s="65"/>
      <c r="HM400" s="65"/>
      <c r="HN400" s="65"/>
      <c r="HO400" s="65"/>
      <c r="HP400" s="65"/>
      <c r="HQ400" s="65"/>
      <c r="HR400" s="65"/>
      <c r="HS400" s="65"/>
      <c r="HT400" s="65"/>
      <c r="HU400" s="65"/>
    </row>
    <row r="401" spans="1:229" s="64" customFormat="1">
      <c r="A401" s="48"/>
      <c r="B401" s="117"/>
      <c r="C401" s="118"/>
      <c r="D401" s="119"/>
      <c r="E401" s="65"/>
      <c r="F401" s="65"/>
      <c r="G401" s="65"/>
      <c r="H401" s="65"/>
      <c r="I401" s="65"/>
      <c r="K401" s="65"/>
      <c r="L401" s="65"/>
      <c r="M401" s="65"/>
      <c r="N401" s="65"/>
      <c r="O401" s="65"/>
      <c r="P401" s="65"/>
      <c r="Q401" s="63"/>
      <c r="R401" s="120"/>
      <c r="T401" s="63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  <c r="GB401" s="65"/>
      <c r="GC401" s="65"/>
      <c r="GD401" s="65"/>
      <c r="GE401" s="65"/>
      <c r="GF401" s="65"/>
      <c r="GG401" s="65"/>
      <c r="GH401" s="65"/>
      <c r="GI401" s="65"/>
      <c r="GJ401" s="65"/>
      <c r="GK401" s="65"/>
      <c r="GL401" s="65"/>
      <c r="GM401" s="65"/>
      <c r="GN401" s="65"/>
      <c r="GO401" s="65"/>
      <c r="GP401" s="65"/>
      <c r="GQ401" s="65"/>
      <c r="GR401" s="65"/>
      <c r="GS401" s="65"/>
      <c r="GT401" s="65"/>
      <c r="GU401" s="65"/>
      <c r="GV401" s="65"/>
      <c r="GW401" s="65"/>
      <c r="GX401" s="65"/>
      <c r="GY401" s="65"/>
      <c r="GZ401" s="65"/>
      <c r="HA401" s="65"/>
      <c r="HB401" s="65"/>
      <c r="HC401" s="65"/>
      <c r="HD401" s="65"/>
      <c r="HE401" s="65"/>
      <c r="HF401" s="65"/>
      <c r="HG401" s="65"/>
      <c r="HH401" s="65"/>
      <c r="HI401" s="65"/>
      <c r="HJ401" s="65"/>
      <c r="HK401" s="65"/>
      <c r="HL401" s="65"/>
      <c r="HM401" s="65"/>
      <c r="HN401" s="65"/>
      <c r="HO401" s="65"/>
      <c r="HP401" s="65"/>
      <c r="HQ401" s="65"/>
      <c r="HR401" s="65"/>
      <c r="HS401" s="65"/>
      <c r="HT401" s="65"/>
      <c r="HU401" s="65"/>
    </row>
    <row r="402" spans="1:229" s="64" customFormat="1">
      <c r="A402" s="48"/>
      <c r="B402" s="117"/>
      <c r="C402" s="118"/>
      <c r="D402" s="119"/>
      <c r="E402" s="65"/>
      <c r="F402" s="65"/>
      <c r="G402" s="65"/>
      <c r="H402" s="65"/>
      <c r="I402" s="65"/>
      <c r="K402" s="65"/>
      <c r="L402" s="65"/>
      <c r="M402" s="65"/>
      <c r="N402" s="65"/>
      <c r="O402" s="65"/>
      <c r="P402" s="65"/>
      <c r="Q402" s="63"/>
      <c r="R402" s="120"/>
      <c r="T402" s="63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  <c r="EQ402" s="65"/>
      <c r="ER402" s="65"/>
      <c r="ES402" s="65"/>
      <c r="ET402" s="65"/>
      <c r="EU402" s="65"/>
      <c r="EV402" s="65"/>
      <c r="EW402" s="65"/>
      <c r="EX402" s="65"/>
      <c r="EY402" s="65"/>
      <c r="EZ402" s="65"/>
      <c r="FA402" s="65"/>
      <c r="FB402" s="65"/>
      <c r="FC402" s="65"/>
      <c r="FD402" s="65"/>
      <c r="FE402" s="65"/>
      <c r="FF402" s="65"/>
      <c r="FG402" s="65"/>
      <c r="FH402" s="65"/>
      <c r="FI402" s="65"/>
      <c r="FJ402" s="65"/>
      <c r="FK402" s="65"/>
      <c r="FL402" s="65"/>
      <c r="FM402" s="65"/>
      <c r="FN402" s="65"/>
      <c r="FO402" s="65"/>
      <c r="FP402" s="65"/>
      <c r="FQ402" s="65"/>
      <c r="FR402" s="65"/>
      <c r="FS402" s="65"/>
      <c r="FT402" s="65"/>
      <c r="FU402" s="65"/>
      <c r="FV402" s="65"/>
      <c r="FW402" s="65"/>
      <c r="FX402" s="65"/>
      <c r="FY402" s="65"/>
      <c r="FZ402" s="65"/>
      <c r="GA402" s="65"/>
      <c r="GB402" s="65"/>
      <c r="GC402" s="65"/>
      <c r="GD402" s="65"/>
      <c r="GE402" s="65"/>
      <c r="GF402" s="65"/>
      <c r="GG402" s="65"/>
      <c r="GH402" s="65"/>
      <c r="GI402" s="65"/>
      <c r="GJ402" s="65"/>
      <c r="GK402" s="65"/>
      <c r="GL402" s="65"/>
      <c r="GM402" s="65"/>
      <c r="GN402" s="65"/>
      <c r="GO402" s="65"/>
      <c r="GP402" s="65"/>
      <c r="GQ402" s="65"/>
      <c r="GR402" s="65"/>
      <c r="GS402" s="65"/>
      <c r="GT402" s="65"/>
      <c r="GU402" s="65"/>
      <c r="GV402" s="65"/>
      <c r="GW402" s="65"/>
      <c r="GX402" s="65"/>
      <c r="GY402" s="65"/>
      <c r="GZ402" s="65"/>
      <c r="HA402" s="65"/>
      <c r="HB402" s="65"/>
      <c r="HC402" s="65"/>
      <c r="HD402" s="65"/>
      <c r="HE402" s="65"/>
      <c r="HF402" s="65"/>
      <c r="HG402" s="65"/>
      <c r="HH402" s="65"/>
      <c r="HI402" s="65"/>
      <c r="HJ402" s="65"/>
      <c r="HK402" s="65"/>
      <c r="HL402" s="65"/>
      <c r="HM402" s="65"/>
      <c r="HN402" s="65"/>
      <c r="HO402" s="65"/>
      <c r="HP402" s="65"/>
      <c r="HQ402" s="65"/>
      <c r="HR402" s="65"/>
      <c r="HS402" s="65"/>
      <c r="HT402" s="65"/>
      <c r="HU402" s="65"/>
    </row>
    <row r="403" spans="1:229" s="64" customFormat="1">
      <c r="A403" s="48"/>
      <c r="B403" s="117"/>
      <c r="C403" s="118"/>
      <c r="D403" s="119"/>
      <c r="E403" s="65"/>
      <c r="F403" s="65"/>
      <c r="G403" s="65"/>
      <c r="H403" s="65"/>
      <c r="I403" s="65"/>
      <c r="K403" s="65"/>
      <c r="L403" s="65"/>
      <c r="M403" s="65"/>
      <c r="N403" s="65"/>
      <c r="O403" s="65"/>
      <c r="P403" s="65"/>
      <c r="Q403" s="63"/>
      <c r="R403" s="120"/>
      <c r="T403" s="63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  <c r="EQ403" s="65"/>
      <c r="ER403" s="65"/>
      <c r="ES403" s="65"/>
      <c r="ET403" s="65"/>
      <c r="EU403" s="65"/>
      <c r="EV403" s="65"/>
      <c r="EW403" s="65"/>
      <c r="EX403" s="65"/>
      <c r="EY403" s="65"/>
      <c r="EZ403" s="65"/>
      <c r="FA403" s="65"/>
      <c r="FB403" s="65"/>
      <c r="FC403" s="65"/>
      <c r="FD403" s="65"/>
      <c r="FE403" s="65"/>
      <c r="FF403" s="65"/>
      <c r="FG403" s="65"/>
      <c r="FH403" s="65"/>
      <c r="FI403" s="65"/>
      <c r="FJ403" s="65"/>
      <c r="FK403" s="65"/>
      <c r="FL403" s="65"/>
      <c r="FM403" s="65"/>
      <c r="FN403" s="65"/>
      <c r="FO403" s="65"/>
      <c r="FP403" s="65"/>
      <c r="FQ403" s="65"/>
      <c r="FR403" s="65"/>
      <c r="FS403" s="65"/>
      <c r="FT403" s="65"/>
      <c r="FU403" s="65"/>
      <c r="FV403" s="65"/>
      <c r="FW403" s="65"/>
      <c r="FX403" s="65"/>
      <c r="FY403" s="65"/>
      <c r="FZ403" s="65"/>
      <c r="GA403" s="65"/>
      <c r="GB403" s="65"/>
      <c r="GC403" s="65"/>
      <c r="GD403" s="65"/>
      <c r="GE403" s="65"/>
      <c r="GF403" s="65"/>
      <c r="GG403" s="65"/>
      <c r="GH403" s="65"/>
      <c r="GI403" s="65"/>
      <c r="GJ403" s="65"/>
      <c r="GK403" s="65"/>
      <c r="GL403" s="65"/>
      <c r="GM403" s="65"/>
      <c r="GN403" s="65"/>
      <c r="GO403" s="65"/>
      <c r="GP403" s="65"/>
      <c r="GQ403" s="65"/>
      <c r="GR403" s="65"/>
      <c r="GS403" s="65"/>
      <c r="GT403" s="65"/>
      <c r="GU403" s="65"/>
      <c r="GV403" s="65"/>
      <c r="GW403" s="65"/>
      <c r="GX403" s="65"/>
      <c r="GY403" s="65"/>
      <c r="GZ403" s="65"/>
      <c r="HA403" s="65"/>
      <c r="HB403" s="65"/>
      <c r="HC403" s="65"/>
      <c r="HD403" s="65"/>
      <c r="HE403" s="65"/>
      <c r="HF403" s="65"/>
      <c r="HG403" s="65"/>
      <c r="HH403" s="65"/>
      <c r="HI403" s="65"/>
      <c r="HJ403" s="65"/>
      <c r="HK403" s="65"/>
      <c r="HL403" s="65"/>
      <c r="HM403" s="65"/>
      <c r="HN403" s="65"/>
      <c r="HO403" s="65"/>
      <c r="HP403" s="65"/>
      <c r="HQ403" s="65"/>
      <c r="HR403" s="65"/>
      <c r="HS403" s="65"/>
      <c r="HT403" s="65"/>
      <c r="HU403" s="65"/>
    </row>
    <row r="404" spans="1:229" s="64" customFormat="1">
      <c r="A404" s="48"/>
      <c r="B404" s="117"/>
      <c r="C404" s="118"/>
      <c r="D404" s="119"/>
      <c r="E404" s="65"/>
      <c r="F404" s="65"/>
      <c r="G404" s="65"/>
      <c r="H404" s="65"/>
      <c r="I404" s="65"/>
      <c r="K404" s="65"/>
      <c r="L404" s="65"/>
      <c r="M404" s="65"/>
      <c r="N404" s="65"/>
      <c r="O404" s="65"/>
      <c r="P404" s="65"/>
      <c r="Q404" s="63"/>
      <c r="R404" s="120"/>
      <c r="T404" s="63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  <c r="EQ404" s="65"/>
      <c r="ER404" s="65"/>
      <c r="ES404" s="65"/>
      <c r="ET404" s="65"/>
      <c r="EU404" s="65"/>
      <c r="EV404" s="65"/>
      <c r="EW404" s="65"/>
      <c r="EX404" s="65"/>
      <c r="EY404" s="65"/>
      <c r="EZ404" s="65"/>
      <c r="FA404" s="65"/>
      <c r="FB404" s="65"/>
      <c r="FC404" s="65"/>
      <c r="FD404" s="65"/>
      <c r="FE404" s="65"/>
      <c r="FF404" s="65"/>
      <c r="FG404" s="65"/>
      <c r="FH404" s="65"/>
      <c r="FI404" s="65"/>
      <c r="FJ404" s="65"/>
      <c r="FK404" s="65"/>
      <c r="FL404" s="65"/>
      <c r="FM404" s="65"/>
      <c r="FN404" s="65"/>
      <c r="FO404" s="65"/>
      <c r="FP404" s="65"/>
      <c r="FQ404" s="65"/>
      <c r="FR404" s="65"/>
      <c r="FS404" s="65"/>
      <c r="FT404" s="65"/>
      <c r="FU404" s="65"/>
      <c r="FV404" s="65"/>
      <c r="FW404" s="65"/>
      <c r="FX404" s="65"/>
      <c r="FY404" s="65"/>
      <c r="FZ404" s="65"/>
      <c r="GA404" s="65"/>
      <c r="GB404" s="65"/>
      <c r="GC404" s="65"/>
      <c r="GD404" s="65"/>
      <c r="GE404" s="65"/>
      <c r="GF404" s="65"/>
      <c r="GG404" s="65"/>
      <c r="GH404" s="65"/>
      <c r="GI404" s="65"/>
      <c r="GJ404" s="65"/>
      <c r="GK404" s="65"/>
      <c r="GL404" s="65"/>
      <c r="GM404" s="65"/>
      <c r="GN404" s="65"/>
      <c r="GO404" s="65"/>
      <c r="GP404" s="65"/>
      <c r="GQ404" s="65"/>
      <c r="GR404" s="65"/>
      <c r="GS404" s="65"/>
      <c r="GT404" s="65"/>
      <c r="GU404" s="65"/>
      <c r="GV404" s="65"/>
      <c r="GW404" s="65"/>
      <c r="GX404" s="65"/>
      <c r="GY404" s="65"/>
      <c r="GZ404" s="65"/>
      <c r="HA404" s="65"/>
      <c r="HB404" s="65"/>
      <c r="HC404" s="65"/>
      <c r="HD404" s="65"/>
      <c r="HE404" s="65"/>
      <c r="HF404" s="65"/>
      <c r="HG404" s="65"/>
      <c r="HH404" s="65"/>
      <c r="HI404" s="65"/>
      <c r="HJ404" s="65"/>
      <c r="HK404" s="65"/>
      <c r="HL404" s="65"/>
      <c r="HM404" s="65"/>
      <c r="HN404" s="65"/>
      <c r="HO404" s="65"/>
      <c r="HP404" s="65"/>
      <c r="HQ404" s="65"/>
      <c r="HR404" s="65"/>
      <c r="HS404" s="65"/>
      <c r="HT404" s="65"/>
      <c r="HU404" s="65"/>
    </row>
    <row r="405" spans="1:229" s="64" customFormat="1">
      <c r="A405" s="48"/>
      <c r="B405" s="117"/>
      <c r="C405" s="118"/>
      <c r="D405" s="119"/>
      <c r="E405" s="65"/>
      <c r="F405" s="65"/>
      <c r="G405" s="65"/>
      <c r="H405" s="65"/>
      <c r="I405" s="65"/>
      <c r="K405" s="65"/>
      <c r="L405" s="65"/>
      <c r="M405" s="65"/>
      <c r="N405" s="65"/>
      <c r="O405" s="65"/>
      <c r="P405" s="65"/>
      <c r="Q405" s="63"/>
      <c r="R405" s="120"/>
      <c r="T405" s="63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  <c r="EQ405" s="65"/>
      <c r="ER405" s="65"/>
      <c r="ES405" s="65"/>
      <c r="ET405" s="65"/>
      <c r="EU405" s="65"/>
      <c r="EV405" s="65"/>
      <c r="EW405" s="65"/>
      <c r="EX405" s="65"/>
      <c r="EY405" s="65"/>
      <c r="EZ405" s="65"/>
      <c r="FA405" s="65"/>
      <c r="FB405" s="65"/>
      <c r="FC405" s="65"/>
      <c r="FD405" s="65"/>
      <c r="FE405" s="65"/>
      <c r="FF405" s="65"/>
      <c r="FG405" s="65"/>
      <c r="FH405" s="65"/>
      <c r="FI405" s="65"/>
      <c r="FJ405" s="65"/>
      <c r="FK405" s="65"/>
      <c r="FL405" s="65"/>
      <c r="FM405" s="65"/>
      <c r="FN405" s="65"/>
      <c r="FO405" s="65"/>
      <c r="FP405" s="65"/>
      <c r="FQ405" s="65"/>
      <c r="FR405" s="65"/>
      <c r="FS405" s="65"/>
      <c r="FT405" s="65"/>
      <c r="FU405" s="65"/>
      <c r="FV405" s="65"/>
      <c r="FW405" s="65"/>
      <c r="FX405" s="65"/>
      <c r="FY405" s="65"/>
      <c r="FZ405" s="65"/>
      <c r="GA405" s="65"/>
      <c r="GB405" s="65"/>
      <c r="GC405" s="65"/>
      <c r="GD405" s="65"/>
      <c r="GE405" s="65"/>
      <c r="GF405" s="65"/>
      <c r="GG405" s="65"/>
      <c r="GH405" s="65"/>
      <c r="GI405" s="65"/>
      <c r="GJ405" s="65"/>
      <c r="GK405" s="65"/>
      <c r="GL405" s="65"/>
      <c r="GM405" s="65"/>
      <c r="GN405" s="65"/>
      <c r="GO405" s="65"/>
      <c r="GP405" s="65"/>
      <c r="GQ405" s="65"/>
      <c r="GR405" s="65"/>
      <c r="GS405" s="65"/>
      <c r="GT405" s="65"/>
      <c r="GU405" s="65"/>
      <c r="GV405" s="65"/>
      <c r="GW405" s="65"/>
      <c r="GX405" s="65"/>
      <c r="GY405" s="65"/>
      <c r="GZ405" s="65"/>
      <c r="HA405" s="65"/>
      <c r="HB405" s="65"/>
      <c r="HC405" s="65"/>
      <c r="HD405" s="65"/>
      <c r="HE405" s="65"/>
      <c r="HF405" s="65"/>
      <c r="HG405" s="65"/>
      <c r="HH405" s="65"/>
      <c r="HI405" s="65"/>
      <c r="HJ405" s="65"/>
      <c r="HK405" s="65"/>
      <c r="HL405" s="65"/>
      <c r="HM405" s="65"/>
      <c r="HN405" s="65"/>
      <c r="HO405" s="65"/>
      <c r="HP405" s="65"/>
      <c r="HQ405" s="65"/>
      <c r="HR405" s="65"/>
      <c r="HS405" s="65"/>
      <c r="HT405" s="65"/>
      <c r="HU405" s="65"/>
    </row>
    <row r="406" spans="1:229" s="64" customFormat="1">
      <c r="A406" s="48"/>
      <c r="B406" s="117"/>
      <c r="C406" s="118"/>
      <c r="D406" s="119"/>
      <c r="E406" s="65"/>
      <c r="F406" s="65"/>
      <c r="G406" s="65"/>
      <c r="H406" s="65"/>
      <c r="I406" s="65"/>
      <c r="K406" s="65"/>
      <c r="L406" s="65"/>
      <c r="M406" s="65"/>
      <c r="N406" s="65"/>
      <c r="O406" s="65"/>
      <c r="P406" s="65"/>
      <c r="Q406" s="63"/>
      <c r="R406" s="120"/>
      <c r="T406" s="63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  <c r="EQ406" s="65"/>
      <c r="ER406" s="65"/>
      <c r="ES406" s="65"/>
      <c r="ET406" s="65"/>
      <c r="EU406" s="65"/>
      <c r="EV406" s="65"/>
      <c r="EW406" s="65"/>
      <c r="EX406" s="65"/>
      <c r="EY406" s="65"/>
      <c r="EZ406" s="65"/>
      <c r="FA406" s="65"/>
      <c r="FB406" s="65"/>
      <c r="FC406" s="65"/>
      <c r="FD406" s="65"/>
      <c r="FE406" s="65"/>
      <c r="FF406" s="65"/>
      <c r="FG406" s="65"/>
      <c r="FH406" s="65"/>
      <c r="FI406" s="65"/>
      <c r="FJ406" s="65"/>
      <c r="FK406" s="65"/>
      <c r="FL406" s="65"/>
      <c r="FM406" s="65"/>
      <c r="FN406" s="65"/>
      <c r="FO406" s="65"/>
      <c r="FP406" s="65"/>
      <c r="FQ406" s="65"/>
      <c r="FR406" s="65"/>
      <c r="FS406" s="65"/>
      <c r="FT406" s="65"/>
      <c r="FU406" s="65"/>
      <c r="FV406" s="65"/>
      <c r="FW406" s="65"/>
      <c r="FX406" s="65"/>
      <c r="FY406" s="65"/>
      <c r="FZ406" s="65"/>
      <c r="GA406" s="65"/>
      <c r="GB406" s="65"/>
      <c r="GC406" s="65"/>
      <c r="GD406" s="65"/>
      <c r="GE406" s="65"/>
      <c r="GF406" s="65"/>
      <c r="GG406" s="65"/>
      <c r="GH406" s="65"/>
      <c r="GI406" s="65"/>
      <c r="GJ406" s="65"/>
      <c r="GK406" s="65"/>
      <c r="GL406" s="65"/>
      <c r="GM406" s="65"/>
      <c r="GN406" s="65"/>
      <c r="GO406" s="65"/>
      <c r="GP406" s="65"/>
      <c r="GQ406" s="65"/>
      <c r="GR406" s="65"/>
      <c r="GS406" s="65"/>
      <c r="GT406" s="65"/>
      <c r="GU406" s="65"/>
      <c r="GV406" s="65"/>
      <c r="GW406" s="65"/>
      <c r="GX406" s="65"/>
      <c r="GY406" s="65"/>
      <c r="GZ406" s="65"/>
      <c r="HA406" s="65"/>
      <c r="HB406" s="65"/>
      <c r="HC406" s="65"/>
      <c r="HD406" s="65"/>
      <c r="HE406" s="65"/>
      <c r="HF406" s="65"/>
      <c r="HG406" s="65"/>
      <c r="HH406" s="65"/>
      <c r="HI406" s="65"/>
      <c r="HJ406" s="65"/>
      <c r="HK406" s="65"/>
      <c r="HL406" s="65"/>
      <c r="HM406" s="65"/>
      <c r="HN406" s="65"/>
      <c r="HO406" s="65"/>
      <c r="HP406" s="65"/>
      <c r="HQ406" s="65"/>
      <c r="HR406" s="65"/>
      <c r="HS406" s="65"/>
      <c r="HT406" s="65"/>
      <c r="HU406" s="65"/>
    </row>
    <row r="407" spans="1:229" s="64" customFormat="1">
      <c r="A407" s="48"/>
      <c r="B407" s="117"/>
      <c r="C407" s="118"/>
      <c r="D407" s="119"/>
      <c r="E407" s="65"/>
      <c r="F407" s="65"/>
      <c r="G407" s="65"/>
      <c r="H407" s="65"/>
      <c r="I407" s="65"/>
      <c r="K407" s="65"/>
      <c r="L407" s="65"/>
      <c r="M407" s="65"/>
      <c r="N407" s="65"/>
      <c r="O407" s="65"/>
      <c r="P407" s="65"/>
      <c r="Q407" s="63"/>
      <c r="R407" s="120"/>
      <c r="T407" s="63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  <c r="EQ407" s="65"/>
      <c r="ER407" s="65"/>
      <c r="ES407" s="65"/>
      <c r="ET407" s="65"/>
      <c r="EU407" s="65"/>
      <c r="EV407" s="65"/>
      <c r="EW407" s="65"/>
      <c r="EX407" s="65"/>
      <c r="EY407" s="65"/>
      <c r="EZ407" s="65"/>
      <c r="FA407" s="65"/>
      <c r="FB407" s="65"/>
      <c r="FC407" s="65"/>
      <c r="FD407" s="65"/>
      <c r="FE407" s="65"/>
      <c r="FF407" s="65"/>
      <c r="FG407" s="65"/>
      <c r="FH407" s="65"/>
      <c r="FI407" s="65"/>
      <c r="FJ407" s="65"/>
      <c r="FK407" s="65"/>
      <c r="FL407" s="65"/>
      <c r="FM407" s="65"/>
      <c r="FN407" s="65"/>
      <c r="FO407" s="65"/>
      <c r="FP407" s="65"/>
      <c r="FQ407" s="65"/>
      <c r="FR407" s="65"/>
      <c r="FS407" s="65"/>
      <c r="FT407" s="65"/>
      <c r="FU407" s="65"/>
      <c r="FV407" s="65"/>
      <c r="FW407" s="65"/>
      <c r="FX407" s="65"/>
      <c r="FY407" s="65"/>
      <c r="FZ407" s="65"/>
      <c r="GA407" s="65"/>
      <c r="GB407" s="65"/>
      <c r="GC407" s="65"/>
      <c r="GD407" s="65"/>
      <c r="GE407" s="65"/>
      <c r="GF407" s="65"/>
      <c r="GG407" s="65"/>
      <c r="GH407" s="65"/>
      <c r="GI407" s="65"/>
      <c r="GJ407" s="65"/>
      <c r="GK407" s="65"/>
      <c r="GL407" s="65"/>
      <c r="GM407" s="65"/>
      <c r="GN407" s="65"/>
      <c r="GO407" s="65"/>
      <c r="GP407" s="65"/>
      <c r="GQ407" s="65"/>
      <c r="GR407" s="65"/>
      <c r="GS407" s="65"/>
      <c r="GT407" s="65"/>
      <c r="GU407" s="65"/>
      <c r="GV407" s="65"/>
      <c r="GW407" s="65"/>
      <c r="GX407" s="65"/>
      <c r="GY407" s="65"/>
      <c r="GZ407" s="65"/>
      <c r="HA407" s="65"/>
      <c r="HB407" s="65"/>
      <c r="HC407" s="65"/>
      <c r="HD407" s="65"/>
      <c r="HE407" s="65"/>
      <c r="HF407" s="65"/>
      <c r="HG407" s="65"/>
      <c r="HH407" s="65"/>
      <c r="HI407" s="65"/>
      <c r="HJ407" s="65"/>
      <c r="HK407" s="65"/>
      <c r="HL407" s="65"/>
      <c r="HM407" s="65"/>
      <c r="HN407" s="65"/>
      <c r="HO407" s="65"/>
      <c r="HP407" s="65"/>
      <c r="HQ407" s="65"/>
      <c r="HR407" s="65"/>
      <c r="HS407" s="65"/>
      <c r="HT407" s="65"/>
      <c r="HU407" s="65"/>
    </row>
    <row r="408" spans="1:229" s="64" customFormat="1">
      <c r="A408" s="48"/>
      <c r="B408" s="117"/>
      <c r="C408" s="118"/>
      <c r="D408" s="119"/>
      <c r="E408" s="65"/>
      <c r="F408" s="65"/>
      <c r="G408" s="65"/>
      <c r="H408" s="65"/>
      <c r="I408" s="65"/>
      <c r="K408" s="65"/>
      <c r="L408" s="65"/>
      <c r="M408" s="65"/>
      <c r="N408" s="65"/>
      <c r="O408" s="65"/>
      <c r="P408" s="65"/>
      <c r="Q408" s="63"/>
      <c r="R408" s="120"/>
      <c r="T408" s="63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  <c r="EQ408" s="65"/>
      <c r="ER408" s="65"/>
      <c r="ES408" s="65"/>
      <c r="ET408" s="65"/>
      <c r="EU408" s="65"/>
      <c r="EV408" s="65"/>
      <c r="EW408" s="65"/>
      <c r="EX408" s="65"/>
      <c r="EY408" s="65"/>
      <c r="EZ408" s="65"/>
      <c r="FA408" s="65"/>
      <c r="FB408" s="65"/>
      <c r="FC408" s="65"/>
      <c r="FD408" s="65"/>
      <c r="FE408" s="65"/>
      <c r="FF408" s="65"/>
      <c r="FG408" s="65"/>
      <c r="FH408" s="65"/>
      <c r="FI408" s="65"/>
      <c r="FJ408" s="65"/>
      <c r="FK408" s="65"/>
      <c r="FL408" s="65"/>
      <c r="FM408" s="65"/>
      <c r="FN408" s="65"/>
      <c r="FO408" s="65"/>
      <c r="FP408" s="65"/>
      <c r="FQ408" s="65"/>
      <c r="FR408" s="65"/>
      <c r="FS408" s="65"/>
      <c r="FT408" s="65"/>
      <c r="FU408" s="65"/>
      <c r="FV408" s="65"/>
      <c r="FW408" s="65"/>
      <c r="FX408" s="65"/>
      <c r="FY408" s="65"/>
      <c r="FZ408" s="65"/>
      <c r="GA408" s="65"/>
      <c r="GB408" s="65"/>
      <c r="GC408" s="65"/>
      <c r="GD408" s="65"/>
      <c r="GE408" s="65"/>
      <c r="GF408" s="65"/>
      <c r="GG408" s="65"/>
      <c r="GH408" s="65"/>
      <c r="GI408" s="65"/>
      <c r="GJ408" s="65"/>
      <c r="GK408" s="65"/>
      <c r="GL408" s="65"/>
      <c r="GM408" s="65"/>
      <c r="GN408" s="65"/>
      <c r="GO408" s="65"/>
      <c r="GP408" s="65"/>
      <c r="GQ408" s="65"/>
      <c r="GR408" s="65"/>
      <c r="GS408" s="65"/>
      <c r="GT408" s="65"/>
      <c r="GU408" s="65"/>
      <c r="GV408" s="65"/>
      <c r="GW408" s="65"/>
      <c r="GX408" s="65"/>
      <c r="GY408" s="65"/>
      <c r="GZ408" s="65"/>
      <c r="HA408" s="65"/>
      <c r="HB408" s="65"/>
      <c r="HC408" s="65"/>
      <c r="HD408" s="65"/>
      <c r="HE408" s="65"/>
      <c r="HF408" s="65"/>
      <c r="HG408" s="65"/>
      <c r="HH408" s="65"/>
      <c r="HI408" s="65"/>
      <c r="HJ408" s="65"/>
      <c r="HK408" s="65"/>
      <c r="HL408" s="65"/>
      <c r="HM408" s="65"/>
      <c r="HN408" s="65"/>
      <c r="HO408" s="65"/>
      <c r="HP408" s="65"/>
      <c r="HQ408" s="65"/>
      <c r="HR408" s="65"/>
      <c r="HS408" s="65"/>
      <c r="HT408" s="65"/>
      <c r="HU408" s="65"/>
    </row>
    <row r="409" spans="1:229" s="64" customFormat="1">
      <c r="A409" s="48"/>
      <c r="B409" s="117"/>
      <c r="C409" s="118"/>
      <c r="D409" s="119"/>
      <c r="E409" s="65"/>
      <c r="F409" s="65"/>
      <c r="G409" s="65"/>
      <c r="H409" s="65"/>
      <c r="I409" s="65"/>
      <c r="K409" s="65"/>
      <c r="L409" s="65"/>
      <c r="M409" s="65"/>
      <c r="N409" s="65"/>
      <c r="O409" s="65"/>
      <c r="P409" s="65"/>
      <c r="Q409" s="63"/>
      <c r="R409" s="120"/>
      <c r="T409" s="63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  <c r="EQ409" s="65"/>
      <c r="ER409" s="65"/>
      <c r="ES409" s="65"/>
      <c r="ET409" s="65"/>
      <c r="EU409" s="65"/>
      <c r="EV409" s="65"/>
      <c r="EW409" s="65"/>
      <c r="EX409" s="65"/>
      <c r="EY409" s="65"/>
      <c r="EZ409" s="65"/>
      <c r="FA409" s="65"/>
      <c r="FB409" s="65"/>
      <c r="FC409" s="65"/>
      <c r="FD409" s="65"/>
      <c r="FE409" s="65"/>
      <c r="FF409" s="65"/>
      <c r="FG409" s="65"/>
      <c r="FH409" s="65"/>
      <c r="FI409" s="65"/>
      <c r="FJ409" s="65"/>
      <c r="FK409" s="65"/>
      <c r="FL409" s="65"/>
      <c r="FM409" s="65"/>
      <c r="FN409" s="65"/>
      <c r="FO409" s="65"/>
      <c r="FP409" s="65"/>
      <c r="FQ409" s="65"/>
      <c r="FR409" s="65"/>
      <c r="FS409" s="65"/>
      <c r="FT409" s="65"/>
      <c r="FU409" s="65"/>
      <c r="FV409" s="65"/>
      <c r="FW409" s="65"/>
      <c r="FX409" s="65"/>
      <c r="FY409" s="65"/>
      <c r="FZ409" s="65"/>
      <c r="GA409" s="65"/>
      <c r="GB409" s="65"/>
      <c r="GC409" s="65"/>
      <c r="GD409" s="65"/>
      <c r="GE409" s="65"/>
      <c r="GF409" s="65"/>
      <c r="GG409" s="65"/>
      <c r="GH409" s="65"/>
      <c r="GI409" s="65"/>
      <c r="GJ409" s="65"/>
      <c r="GK409" s="65"/>
      <c r="GL409" s="65"/>
      <c r="GM409" s="65"/>
      <c r="GN409" s="65"/>
      <c r="GO409" s="65"/>
      <c r="GP409" s="65"/>
      <c r="GQ409" s="65"/>
      <c r="GR409" s="65"/>
      <c r="GS409" s="65"/>
      <c r="GT409" s="65"/>
      <c r="GU409" s="65"/>
      <c r="GV409" s="65"/>
      <c r="GW409" s="65"/>
      <c r="GX409" s="65"/>
      <c r="GY409" s="65"/>
      <c r="GZ409" s="65"/>
      <c r="HA409" s="65"/>
      <c r="HB409" s="65"/>
      <c r="HC409" s="65"/>
      <c r="HD409" s="65"/>
      <c r="HE409" s="65"/>
      <c r="HF409" s="65"/>
      <c r="HG409" s="65"/>
      <c r="HH409" s="65"/>
      <c r="HI409" s="65"/>
      <c r="HJ409" s="65"/>
      <c r="HK409" s="65"/>
      <c r="HL409" s="65"/>
      <c r="HM409" s="65"/>
      <c r="HN409" s="65"/>
      <c r="HO409" s="65"/>
      <c r="HP409" s="65"/>
      <c r="HQ409" s="65"/>
      <c r="HR409" s="65"/>
      <c r="HS409" s="65"/>
      <c r="HT409" s="65"/>
      <c r="HU409" s="65"/>
    </row>
    <row r="410" spans="1:229" s="64" customFormat="1">
      <c r="A410" s="48"/>
      <c r="B410" s="117"/>
      <c r="C410" s="118"/>
      <c r="D410" s="119"/>
      <c r="E410" s="65"/>
      <c r="F410" s="65"/>
      <c r="G410" s="65"/>
      <c r="H410" s="65"/>
      <c r="I410" s="65"/>
      <c r="K410" s="65"/>
      <c r="L410" s="65"/>
      <c r="M410" s="65"/>
      <c r="N410" s="65"/>
      <c r="O410" s="65"/>
      <c r="P410" s="65"/>
      <c r="Q410" s="63"/>
      <c r="R410" s="120"/>
      <c r="T410" s="63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  <c r="EQ410" s="65"/>
      <c r="ER410" s="65"/>
      <c r="ES410" s="65"/>
      <c r="ET410" s="65"/>
      <c r="EU410" s="65"/>
      <c r="EV410" s="65"/>
      <c r="EW410" s="65"/>
      <c r="EX410" s="65"/>
      <c r="EY410" s="65"/>
      <c r="EZ410" s="65"/>
      <c r="FA410" s="65"/>
      <c r="FB410" s="65"/>
      <c r="FC410" s="65"/>
      <c r="FD410" s="65"/>
      <c r="FE410" s="65"/>
      <c r="FF410" s="65"/>
      <c r="FG410" s="65"/>
      <c r="FH410" s="65"/>
      <c r="FI410" s="65"/>
      <c r="FJ410" s="65"/>
      <c r="FK410" s="65"/>
      <c r="FL410" s="65"/>
      <c r="FM410" s="65"/>
      <c r="FN410" s="65"/>
      <c r="FO410" s="65"/>
      <c r="FP410" s="65"/>
      <c r="FQ410" s="65"/>
      <c r="FR410" s="65"/>
      <c r="FS410" s="65"/>
      <c r="FT410" s="65"/>
      <c r="FU410" s="65"/>
      <c r="FV410" s="65"/>
      <c r="FW410" s="65"/>
      <c r="FX410" s="65"/>
      <c r="FY410" s="65"/>
      <c r="FZ410" s="65"/>
      <c r="GA410" s="65"/>
      <c r="GB410" s="65"/>
      <c r="GC410" s="65"/>
      <c r="GD410" s="65"/>
      <c r="GE410" s="65"/>
      <c r="GF410" s="65"/>
      <c r="GG410" s="65"/>
      <c r="GH410" s="65"/>
      <c r="GI410" s="65"/>
      <c r="GJ410" s="65"/>
      <c r="GK410" s="65"/>
      <c r="GL410" s="65"/>
      <c r="GM410" s="65"/>
      <c r="GN410" s="65"/>
      <c r="GO410" s="65"/>
      <c r="GP410" s="65"/>
      <c r="GQ410" s="65"/>
      <c r="GR410" s="65"/>
      <c r="GS410" s="65"/>
      <c r="GT410" s="65"/>
      <c r="GU410" s="65"/>
      <c r="GV410" s="65"/>
      <c r="GW410" s="65"/>
      <c r="GX410" s="65"/>
      <c r="GY410" s="65"/>
      <c r="GZ410" s="65"/>
      <c r="HA410" s="65"/>
      <c r="HB410" s="65"/>
      <c r="HC410" s="65"/>
      <c r="HD410" s="65"/>
      <c r="HE410" s="65"/>
      <c r="HF410" s="65"/>
      <c r="HG410" s="65"/>
      <c r="HH410" s="65"/>
      <c r="HI410" s="65"/>
      <c r="HJ410" s="65"/>
      <c r="HK410" s="65"/>
      <c r="HL410" s="65"/>
      <c r="HM410" s="65"/>
      <c r="HN410" s="65"/>
      <c r="HO410" s="65"/>
      <c r="HP410" s="65"/>
      <c r="HQ410" s="65"/>
      <c r="HR410" s="65"/>
      <c r="HS410" s="65"/>
      <c r="HT410" s="65"/>
      <c r="HU410" s="65"/>
    </row>
    <row r="411" spans="1:229" s="64" customFormat="1">
      <c r="A411" s="48"/>
      <c r="B411" s="117"/>
      <c r="C411" s="118"/>
      <c r="D411" s="119"/>
      <c r="E411" s="65"/>
      <c r="F411" s="65"/>
      <c r="G411" s="65"/>
      <c r="H411" s="65"/>
      <c r="I411" s="65"/>
      <c r="K411" s="65"/>
      <c r="L411" s="65"/>
      <c r="M411" s="65"/>
      <c r="N411" s="65"/>
      <c r="O411" s="65"/>
      <c r="P411" s="65"/>
      <c r="Q411" s="63"/>
      <c r="R411" s="120"/>
      <c r="T411" s="63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  <c r="EQ411" s="65"/>
      <c r="ER411" s="65"/>
      <c r="ES411" s="65"/>
      <c r="ET411" s="65"/>
      <c r="EU411" s="65"/>
      <c r="EV411" s="65"/>
      <c r="EW411" s="65"/>
      <c r="EX411" s="65"/>
      <c r="EY411" s="65"/>
      <c r="EZ411" s="65"/>
      <c r="FA411" s="65"/>
      <c r="FB411" s="65"/>
      <c r="FC411" s="65"/>
      <c r="FD411" s="65"/>
      <c r="FE411" s="65"/>
      <c r="FF411" s="65"/>
      <c r="FG411" s="65"/>
      <c r="FH411" s="65"/>
      <c r="FI411" s="65"/>
      <c r="FJ411" s="65"/>
      <c r="FK411" s="65"/>
      <c r="FL411" s="65"/>
      <c r="FM411" s="65"/>
      <c r="FN411" s="65"/>
      <c r="FO411" s="65"/>
      <c r="FP411" s="65"/>
      <c r="FQ411" s="65"/>
      <c r="FR411" s="65"/>
      <c r="FS411" s="65"/>
      <c r="FT411" s="65"/>
      <c r="FU411" s="65"/>
      <c r="FV411" s="65"/>
      <c r="FW411" s="65"/>
      <c r="FX411" s="65"/>
      <c r="FY411" s="65"/>
      <c r="FZ411" s="65"/>
      <c r="GA411" s="65"/>
      <c r="GB411" s="65"/>
      <c r="GC411" s="65"/>
      <c r="GD411" s="65"/>
      <c r="GE411" s="65"/>
      <c r="GF411" s="65"/>
      <c r="GG411" s="65"/>
      <c r="GH411" s="65"/>
      <c r="GI411" s="65"/>
      <c r="GJ411" s="65"/>
      <c r="GK411" s="65"/>
      <c r="GL411" s="65"/>
      <c r="GM411" s="65"/>
      <c r="GN411" s="65"/>
      <c r="GO411" s="65"/>
      <c r="GP411" s="65"/>
      <c r="GQ411" s="65"/>
      <c r="GR411" s="65"/>
      <c r="GS411" s="65"/>
      <c r="GT411" s="65"/>
      <c r="GU411" s="65"/>
      <c r="GV411" s="65"/>
      <c r="GW411" s="65"/>
      <c r="GX411" s="65"/>
      <c r="GY411" s="65"/>
      <c r="GZ411" s="65"/>
      <c r="HA411" s="65"/>
      <c r="HB411" s="65"/>
      <c r="HC411" s="65"/>
      <c r="HD411" s="65"/>
      <c r="HE411" s="65"/>
      <c r="HF411" s="65"/>
      <c r="HG411" s="65"/>
      <c r="HH411" s="65"/>
      <c r="HI411" s="65"/>
      <c r="HJ411" s="65"/>
      <c r="HK411" s="65"/>
      <c r="HL411" s="65"/>
      <c r="HM411" s="65"/>
      <c r="HN411" s="65"/>
      <c r="HO411" s="65"/>
      <c r="HP411" s="65"/>
      <c r="HQ411" s="65"/>
      <c r="HR411" s="65"/>
      <c r="HS411" s="65"/>
      <c r="HT411" s="65"/>
      <c r="HU411" s="65"/>
    </row>
    <row r="412" spans="1:229" s="64" customFormat="1">
      <c r="A412" s="48"/>
      <c r="B412" s="117"/>
      <c r="C412" s="118"/>
      <c r="D412" s="119"/>
      <c r="E412" s="65"/>
      <c r="F412" s="65"/>
      <c r="G412" s="65"/>
      <c r="H412" s="65"/>
      <c r="I412" s="65"/>
      <c r="K412" s="65"/>
      <c r="L412" s="65"/>
      <c r="M412" s="65"/>
      <c r="N412" s="65"/>
      <c r="O412" s="65"/>
      <c r="P412" s="65"/>
      <c r="Q412" s="63"/>
      <c r="R412" s="120"/>
      <c r="T412" s="63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  <c r="EQ412" s="65"/>
      <c r="ER412" s="65"/>
      <c r="ES412" s="65"/>
      <c r="ET412" s="65"/>
      <c r="EU412" s="65"/>
      <c r="EV412" s="65"/>
      <c r="EW412" s="65"/>
      <c r="EX412" s="65"/>
      <c r="EY412" s="65"/>
      <c r="EZ412" s="65"/>
      <c r="FA412" s="65"/>
      <c r="FB412" s="65"/>
      <c r="FC412" s="65"/>
      <c r="FD412" s="65"/>
      <c r="FE412" s="65"/>
      <c r="FF412" s="65"/>
      <c r="FG412" s="65"/>
      <c r="FH412" s="65"/>
      <c r="FI412" s="65"/>
      <c r="FJ412" s="65"/>
      <c r="FK412" s="65"/>
      <c r="FL412" s="65"/>
      <c r="FM412" s="65"/>
      <c r="FN412" s="65"/>
      <c r="FO412" s="65"/>
      <c r="FP412" s="65"/>
      <c r="FQ412" s="65"/>
      <c r="FR412" s="65"/>
      <c r="FS412" s="65"/>
      <c r="FT412" s="65"/>
      <c r="FU412" s="65"/>
      <c r="FV412" s="65"/>
      <c r="FW412" s="65"/>
      <c r="FX412" s="65"/>
      <c r="FY412" s="65"/>
      <c r="FZ412" s="65"/>
      <c r="GA412" s="65"/>
      <c r="GB412" s="65"/>
      <c r="GC412" s="65"/>
      <c r="GD412" s="65"/>
      <c r="GE412" s="65"/>
      <c r="GF412" s="65"/>
      <c r="GG412" s="65"/>
      <c r="GH412" s="65"/>
      <c r="GI412" s="65"/>
      <c r="GJ412" s="65"/>
      <c r="GK412" s="65"/>
      <c r="GL412" s="65"/>
      <c r="GM412" s="65"/>
      <c r="GN412" s="65"/>
      <c r="GO412" s="65"/>
      <c r="GP412" s="65"/>
      <c r="GQ412" s="65"/>
      <c r="GR412" s="65"/>
      <c r="GS412" s="65"/>
      <c r="GT412" s="65"/>
      <c r="GU412" s="65"/>
      <c r="GV412" s="65"/>
      <c r="GW412" s="65"/>
      <c r="GX412" s="65"/>
      <c r="GY412" s="65"/>
      <c r="GZ412" s="65"/>
      <c r="HA412" s="65"/>
      <c r="HB412" s="65"/>
      <c r="HC412" s="65"/>
      <c r="HD412" s="65"/>
      <c r="HE412" s="65"/>
      <c r="HF412" s="65"/>
      <c r="HG412" s="65"/>
      <c r="HH412" s="65"/>
      <c r="HI412" s="65"/>
      <c r="HJ412" s="65"/>
      <c r="HK412" s="65"/>
      <c r="HL412" s="65"/>
      <c r="HM412" s="65"/>
      <c r="HN412" s="65"/>
      <c r="HO412" s="65"/>
      <c r="HP412" s="65"/>
      <c r="HQ412" s="65"/>
      <c r="HR412" s="65"/>
      <c r="HS412" s="65"/>
      <c r="HT412" s="65"/>
      <c r="HU412" s="65"/>
    </row>
    <row r="413" spans="1:229" s="64" customFormat="1">
      <c r="A413" s="48"/>
      <c r="B413" s="117"/>
      <c r="C413" s="118"/>
      <c r="D413" s="119"/>
      <c r="E413" s="65"/>
      <c r="F413" s="65"/>
      <c r="G413" s="65"/>
      <c r="H413" s="65"/>
      <c r="I413" s="65"/>
      <c r="K413" s="65"/>
      <c r="L413" s="65"/>
      <c r="M413" s="65"/>
      <c r="N413" s="65"/>
      <c r="O413" s="65"/>
      <c r="P413" s="65"/>
      <c r="Q413" s="63"/>
      <c r="R413" s="120"/>
      <c r="T413" s="63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  <c r="EQ413" s="65"/>
      <c r="ER413" s="65"/>
      <c r="ES413" s="65"/>
      <c r="ET413" s="65"/>
      <c r="EU413" s="65"/>
      <c r="EV413" s="65"/>
      <c r="EW413" s="65"/>
      <c r="EX413" s="65"/>
      <c r="EY413" s="65"/>
      <c r="EZ413" s="65"/>
      <c r="FA413" s="65"/>
      <c r="FB413" s="65"/>
      <c r="FC413" s="65"/>
      <c r="FD413" s="65"/>
      <c r="FE413" s="65"/>
      <c r="FF413" s="65"/>
      <c r="FG413" s="65"/>
      <c r="FH413" s="65"/>
      <c r="FI413" s="65"/>
      <c r="FJ413" s="65"/>
      <c r="FK413" s="65"/>
      <c r="FL413" s="65"/>
      <c r="FM413" s="65"/>
      <c r="FN413" s="65"/>
      <c r="FO413" s="65"/>
      <c r="FP413" s="65"/>
      <c r="FQ413" s="65"/>
      <c r="FR413" s="65"/>
      <c r="FS413" s="65"/>
      <c r="FT413" s="65"/>
      <c r="FU413" s="65"/>
      <c r="FV413" s="65"/>
      <c r="FW413" s="65"/>
      <c r="FX413" s="65"/>
      <c r="FY413" s="65"/>
      <c r="FZ413" s="65"/>
      <c r="GA413" s="65"/>
      <c r="GB413" s="65"/>
      <c r="GC413" s="65"/>
      <c r="GD413" s="65"/>
      <c r="GE413" s="65"/>
      <c r="GF413" s="65"/>
      <c r="GG413" s="65"/>
      <c r="GH413" s="65"/>
      <c r="GI413" s="65"/>
      <c r="GJ413" s="65"/>
      <c r="GK413" s="65"/>
      <c r="GL413" s="65"/>
      <c r="GM413" s="65"/>
      <c r="GN413" s="65"/>
      <c r="GO413" s="65"/>
      <c r="GP413" s="65"/>
      <c r="GQ413" s="65"/>
      <c r="GR413" s="65"/>
      <c r="GS413" s="65"/>
      <c r="GT413" s="65"/>
      <c r="GU413" s="65"/>
      <c r="GV413" s="65"/>
      <c r="GW413" s="65"/>
      <c r="GX413" s="65"/>
      <c r="GY413" s="65"/>
      <c r="GZ413" s="65"/>
      <c r="HA413" s="65"/>
      <c r="HB413" s="65"/>
      <c r="HC413" s="65"/>
      <c r="HD413" s="65"/>
      <c r="HE413" s="65"/>
      <c r="HF413" s="65"/>
      <c r="HG413" s="65"/>
      <c r="HH413" s="65"/>
      <c r="HI413" s="65"/>
      <c r="HJ413" s="65"/>
      <c r="HK413" s="65"/>
      <c r="HL413" s="65"/>
      <c r="HM413" s="65"/>
      <c r="HN413" s="65"/>
      <c r="HO413" s="65"/>
      <c r="HP413" s="65"/>
      <c r="HQ413" s="65"/>
      <c r="HR413" s="65"/>
      <c r="HS413" s="65"/>
      <c r="HT413" s="65"/>
      <c r="HU413" s="65"/>
    </row>
    <row r="414" spans="1:229" s="64" customFormat="1">
      <c r="A414" s="48"/>
      <c r="B414" s="117"/>
      <c r="C414" s="118"/>
      <c r="D414" s="119"/>
      <c r="E414" s="65"/>
      <c r="F414" s="65"/>
      <c r="G414" s="65"/>
      <c r="H414" s="65"/>
      <c r="I414" s="65"/>
      <c r="K414" s="65"/>
      <c r="L414" s="65"/>
      <c r="M414" s="65"/>
      <c r="N414" s="65"/>
      <c r="O414" s="65"/>
      <c r="P414" s="65"/>
      <c r="Q414" s="63"/>
      <c r="R414" s="120"/>
      <c r="T414" s="63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  <c r="EQ414" s="65"/>
      <c r="ER414" s="65"/>
      <c r="ES414" s="65"/>
      <c r="ET414" s="65"/>
      <c r="EU414" s="65"/>
      <c r="EV414" s="65"/>
      <c r="EW414" s="65"/>
      <c r="EX414" s="65"/>
      <c r="EY414" s="65"/>
      <c r="EZ414" s="65"/>
      <c r="FA414" s="65"/>
      <c r="FB414" s="65"/>
      <c r="FC414" s="65"/>
      <c r="FD414" s="65"/>
      <c r="FE414" s="65"/>
      <c r="FF414" s="65"/>
      <c r="FG414" s="65"/>
      <c r="FH414" s="65"/>
      <c r="FI414" s="65"/>
      <c r="FJ414" s="65"/>
      <c r="FK414" s="65"/>
      <c r="FL414" s="65"/>
      <c r="FM414" s="65"/>
      <c r="FN414" s="65"/>
      <c r="FO414" s="65"/>
      <c r="FP414" s="65"/>
      <c r="FQ414" s="65"/>
      <c r="FR414" s="65"/>
      <c r="FS414" s="65"/>
      <c r="FT414" s="65"/>
      <c r="FU414" s="65"/>
      <c r="FV414" s="65"/>
      <c r="FW414" s="65"/>
      <c r="FX414" s="65"/>
      <c r="FY414" s="65"/>
      <c r="FZ414" s="65"/>
      <c r="GA414" s="65"/>
      <c r="GB414" s="65"/>
      <c r="GC414" s="65"/>
      <c r="GD414" s="65"/>
      <c r="GE414" s="65"/>
      <c r="GF414" s="65"/>
      <c r="GG414" s="65"/>
      <c r="GH414" s="65"/>
      <c r="GI414" s="65"/>
      <c r="GJ414" s="65"/>
      <c r="GK414" s="65"/>
      <c r="GL414" s="65"/>
      <c r="GM414" s="65"/>
      <c r="GN414" s="65"/>
      <c r="GO414" s="65"/>
      <c r="GP414" s="65"/>
      <c r="GQ414" s="65"/>
      <c r="GR414" s="65"/>
      <c r="GS414" s="65"/>
      <c r="GT414" s="65"/>
      <c r="GU414" s="65"/>
      <c r="GV414" s="65"/>
      <c r="GW414" s="65"/>
      <c r="GX414" s="65"/>
      <c r="GY414" s="65"/>
      <c r="GZ414" s="65"/>
      <c r="HA414" s="65"/>
      <c r="HB414" s="65"/>
      <c r="HC414" s="65"/>
      <c r="HD414" s="65"/>
      <c r="HE414" s="65"/>
      <c r="HF414" s="65"/>
      <c r="HG414" s="65"/>
      <c r="HH414" s="65"/>
      <c r="HI414" s="65"/>
      <c r="HJ414" s="65"/>
      <c r="HK414" s="65"/>
      <c r="HL414" s="65"/>
      <c r="HM414" s="65"/>
      <c r="HN414" s="65"/>
      <c r="HO414" s="65"/>
      <c r="HP414" s="65"/>
      <c r="HQ414" s="65"/>
      <c r="HR414" s="65"/>
      <c r="HS414" s="65"/>
      <c r="HT414" s="65"/>
      <c r="HU414" s="65"/>
    </row>
    <row r="415" spans="1:229" s="64" customFormat="1">
      <c r="A415" s="48"/>
      <c r="B415" s="117"/>
      <c r="C415" s="118"/>
      <c r="D415" s="119"/>
      <c r="E415" s="65"/>
      <c r="F415" s="65"/>
      <c r="G415" s="65"/>
      <c r="H415" s="65"/>
      <c r="I415" s="65"/>
      <c r="K415" s="65"/>
      <c r="L415" s="65"/>
      <c r="M415" s="65"/>
      <c r="N415" s="65"/>
      <c r="O415" s="65"/>
      <c r="P415" s="65"/>
      <c r="Q415" s="63"/>
      <c r="R415" s="120"/>
      <c r="T415" s="63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  <c r="EQ415" s="65"/>
      <c r="ER415" s="65"/>
      <c r="ES415" s="65"/>
      <c r="ET415" s="65"/>
      <c r="EU415" s="65"/>
      <c r="EV415" s="65"/>
      <c r="EW415" s="65"/>
      <c r="EX415" s="65"/>
      <c r="EY415" s="65"/>
      <c r="EZ415" s="65"/>
      <c r="FA415" s="65"/>
      <c r="FB415" s="65"/>
      <c r="FC415" s="65"/>
      <c r="FD415" s="65"/>
      <c r="FE415" s="65"/>
      <c r="FF415" s="65"/>
      <c r="FG415" s="65"/>
      <c r="FH415" s="65"/>
      <c r="FI415" s="65"/>
      <c r="FJ415" s="65"/>
      <c r="FK415" s="65"/>
      <c r="FL415" s="65"/>
      <c r="FM415" s="65"/>
      <c r="FN415" s="65"/>
      <c r="FO415" s="65"/>
      <c r="FP415" s="65"/>
      <c r="FQ415" s="65"/>
      <c r="FR415" s="65"/>
      <c r="FS415" s="65"/>
      <c r="FT415" s="65"/>
      <c r="FU415" s="65"/>
      <c r="FV415" s="65"/>
      <c r="FW415" s="65"/>
      <c r="FX415" s="65"/>
      <c r="FY415" s="65"/>
      <c r="FZ415" s="65"/>
      <c r="GA415" s="65"/>
      <c r="GB415" s="65"/>
      <c r="GC415" s="65"/>
      <c r="GD415" s="65"/>
      <c r="GE415" s="65"/>
      <c r="GF415" s="65"/>
      <c r="GG415" s="65"/>
      <c r="GH415" s="65"/>
      <c r="GI415" s="65"/>
      <c r="GJ415" s="65"/>
      <c r="GK415" s="65"/>
      <c r="GL415" s="65"/>
      <c r="GM415" s="65"/>
      <c r="GN415" s="65"/>
      <c r="GO415" s="65"/>
      <c r="GP415" s="65"/>
      <c r="GQ415" s="65"/>
      <c r="GR415" s="65"/>
      <c r="GS415" s="65"/>
      <c r="GT415" s="65"/>
      <c r="GU415" s="65"/>
      <c r="GV415" s="65"/>
      <c r="GW415" s="65"/>
      <c r="GX415" s="65"/>
      <c r="GY415" s="65"/>
      <c r="GZ415" s="65"/>
      <c r="HA415" s="65"/>
      <c r="HB415" s="65"/>
      <c r="HC415" s="65"/>
      <c r="HD415" s="65"/>
      <c r="HE415" s="65"/>
      <c r="HF415" s="65"/>
      <c r="HG415" s="65"/>
      <c r="HH415" s="65"/>
      <c r="HI415" s="65"/>
      <c r="HJ415" s="65"/>
      <c r="HK415" s="65"/>
      <c r="HL415" s="65"/>
      <c r="HM415" s="65"/>
      <c r="HN415" s="65"/>
      <c r="HO415" s="65"/>
      <c r="HP415" s="65"/>
      <c r="HQ415" s="65"/>
      <c r="HR415" s="65"/>
      <c r="HS415" s="65"/>
      <c r="HT415" s="65"/>
      <c r="HU415" s="65"/>
    </row>
    <row r="416" spans="1:229" s="64" customFormat="1">
      <c r="A416" s="48"/>
      <c r="B416" s="117"/>
      <c r="C416" s="118"/>
      <c r="D416" s="119"/>
      <c r="E416" s="65"/>
      <c r="F416" s="65"/>
      <c r="G416" s="65"/>
      <c r="H416" s="65"/>
      <c r="I416" s="65"/>
      <c r="K416" s="65"/>
      <c r="L416" s="65"/>
      <c r="M416" s="65"/>
      <c r="N416" s="65"/>
      <c r="O416" s="65"/>
      <c r="P416" s="65"/>
      <c r="Q416" s="63"/>
      <c r="R416" s="120"/>
      <c r="T416" s="63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  <c r="EQ416" s="65"/>
      <c r="ER416" s="65"/>
      <c r="ES416" s="65"/>
      <c r="ET416" s="65"/>
      <c r="EU416" s="65"/>
      <c r="EV416" s="65"/>
      <c r="EW416" s="65"/>
      <c r="EX416" s="65"/>
      <c r="EY416" s="65"/>
      <c r="EZ416" s="65"/>
      <c r="FA416" s="65"/>
      <c r="FB416" s="65"/>
      <c r="FC416" s="65"/>
      <c r="FD416" s="65"/>
      <c r="FE416" s="65"/>
      <c r="FF416" s="65"/>
      <c r="FG416" s="65"/>
      <c r="FH416" s="65"/>
      <c r="FI416" s="65"/>
      <c r="FJ416" s="65"/>
      <c r="FK416" s="65"/>
      <c r="FL416" s="65"/>
      <c r="FM416" s="65"/>
      <c r="FN416" s="65"/>
      <c r="FO416" s="65"/>
      <c r="FP416" s="65"/>
      <c r="FQ416" s="65"/>
      <c r="FR416" s="65"/>
      <c r="FS416" s="65"/>
      <c r="FT416" s="65"/>
      <c r="FU416" s="65"/>
      <c r="FV416" s="65"/>
      <c r="FW416" s="65"/>
      <c r="FX416" s="65"/>
      <c r="FY416" s="65"/>
      <c r="FZ416" s="65"/>
      <c r="GA416" s="65"/>
      <c r="GB416" s="65"/>
      <c r="GC416" s="65"/>
      <c r="GD416" s="65"/>
      <c r="GE416" s="65"/>
      <c r="GF416" s="65"/>
      <c r="GG416" s="65"/>
      <c r="GH416" s="65"/>
      <c r="GI416" s="65"/>
      <c r="GJ416" s="65"/>
      <c r="GK416" s="65"/>
      <c r="GL416" s="65"/>
      <c r="GM416" s="65"/>
      <c r="GN416" s="65"/>
      <c r="GO416" s="65"/>
      <c r="GP416" s="65"/>
      <c r="GQ416" s="65"/>
      <c r="GR416" s="65"/>
      <c r="GS416" s="65"/>
      <c r="GT416" s="65"/>
      <c r="GU416" s="65"/>
      <c r="GV416" s="65"/>
      <c r="GW416" s="65"/>
      <c r="GX416" s="65"/>
      <c r="GY416" s="65"/>
      <c r="GZ416" s="65"/>
      <c r="HA416" s="65"/>
      <c r="HB416" s="65"/>
      <c r="HC416" s="65"/>
      <c r="HD416" s="65"/>
      <c r="HE416" s="65"/>
      <c r="HF416" s="65"/>
      <c r="HG416" s="65"/>
      <c r="HH416" s="65"/>
      <c r="HI416" s="65"/>
      <c r="HJ416" s="65"/>
      <c r="HK416" s="65"/>
      <c r="HL416" s="65"/>
      <c r="HM416" s="65"/>
      <c r="HN416" s="65"/>
      <c r="HO416" s="65"/>
      <c r="HP416" s="65"/>
      <c r="HQ416" s="65"/>
      <c r="HR416" s="65"/>
      <c r="HS416" s="65"/>
      <c r="HT416" s="65"/>
      <c r="HU416" s="65"/>
    </row>
    <row r="417" spans="1:229" s="64" customFormat="1">
      <c r="A417" s="48"/>
      <c r="B417" s="117"/>
      <c r="C417" s="118"/>
      <c r="D417" s="119"/>
      <c r="E417" s="65"/>
      <c r="F417" s="65"/>
      <c r="G417" s="65"/>
      <c r="H417" s="65"/>
      <c r="I417" s="65"/>
      <c r="K417" s="65"/>
      <c r="L417" s="65"/>
      <c r="M417" s="65"/>
      <c r="N417" s="65"/>
      <c r="O417" s="65"/>
      <c r="P417" s="65"/>
      <c r="Q417" s="63"/>
      <c r="R417" s="120"/>
      <c r="T417" s="63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  <c r="EQ417" s="65"/>
      <c r="ER417" s="65"/>
      <c r="ES417" s="65"/>
      <c r="ET417" s="65"/>
      <c r="EU417" s="65"/>
      <c r="EV417" s="65"/>
      <c r="EW417" s="65"/>
      <c r="EX417" s="65"/>
      <c r="EY417" s="65"/>
      <c r="EZ417" s="65"/>
      <c r="FA417" s="65"/>
      <c r="FB417" s="65"/>
      <c r="FC417" s="65"/>
      <c r="FD417" s="65"/>
      <c r="FE417" s="65"/>
      <c r="FF417" s="65"/>
      <c r="FG417" s="65"/>
      <c r="FH417" s="65"/>
      <c r="FI417" s="65"/>
      <c r="FJ417" s="65"/>
      <c r="FK417" s="65"/>
      <c r="FL417" s="65"/>
      <c r="FM417" s="65"/>
      <c r="FN417" s="65"/>
      <c r="FO417" s="65"/>
      <c r="FP417" s="65"/>
      <c r="FQ417" s="65"/>
      <c r="FR417" s="65"/>
      <c r="FS417" s="65"/>
      <c r="FT417" s="65"/>
      <c r="FU417" s="65"/>
      <c r="FV417" s="65"/>
      <c r="FW417" s="65"/>
      <c r="FX417" s="65"/>
      <c r="FY417" s="65"/>
      <c r="FZ417" s="65"/>
      <c r="GA417" s="65"/>
      <c r="GB417" s="65"/>
      <c r="GC417" s="65"/>
      <c r="GD417" s="65"/>
      <c r="GE417" s="65"/>
      <c r="GF417" s="65"/>
      <c r="GG417" s="65"/>
      <c r="GH417" s="65"/>
      <c r="GI417" s="65"/>
      <c r="GJ417" s="65"/>
      <c r="GK417" s="65"/>
      <c r="GL417" s="65"/>
      <c r="GM417" s="65"/>
      <c r="GN417" s="65"/>
      <c r="GO417" s="65"/>
      <c r="GP417" s="65"/>
      <c r="GQ417" s="65"/>
      <c r="GR417" s="65"/>
      <c r="GS417" s="65"/>
      <c r="GT417" s="65"/>
      <c r="GU417" s="65"/>
      <c r="GV417" s="65"/>
      <c r="GW417" s="65"/>
      <c r="GX417" s="65"/>
      <c r="GY417" s="65"/>
      <c r="GZ417" s="65"/>
      <c r="HA417" s="65"/>
      <c r="HB417" s="65"/>
      <c r="HC417" s="65"/>
      <c r="HD417" s="65"/>
      <c r="HE417" s="65"/>
      <c r="HF417" s="65"/>
      <c r="HG417" s="65"/>
      <c r="HH417" s="65"/>
      <c r="HI417" s="65"/>
      <c r="HJ417" s="65"/>
      <c r="HK417" s="65"/>
      <c r="HL417" s="65"/>
      <c r="HM417" s="65"/>
      <c r="HN417" s="65"/>
      <c r="HO417" s="65"/>
      <c r="HP417" s="65"/>
      <c r="HQ417" s="65"/>
      <c r="HR417" s="65"/>
      <c r="HS417" s="65"/>
      <c r="HT417" s="65"/>
      <c r="HU417" s="65"/>
    </row>
    <row r="418" spans="1:229" s="64" customFormat="1">
      <c r="A418" s="48"/>
      <c r="B418" s="117"/>
      <c r="C418" s="118"/>
      <c r="D418" s="119"/>
      <c r="E418" s="65"/>
      <c r="F418" s="65"/>
      <c r="G418" s="65"/>
      <c r="H418" s="65"/>
      <c r="I418" s="65"/>
      <c r="K418" s="65"/>
      <c r="L418" s="65"/>
      <c r="M418" s="65"/>
      <c r="N418" s="65"/>
      <c r="O418" s="65"/>
      <c r="P418" s="65"/>
      <c r="Q418" s="63"/>
      <c r="R418" s="120"/>
      <c r="T418" s="63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  <c r="EQ418" s="65"/>
      <c r="ER418" s="65"/>
      <c r="ES418" s="65"/>
      <c r="ET418" s="65"/>
      <c r="EU418" s="65"/>
      <c r="EV418" s="65"/>
      <c r="EW418" s="65"/>
      <c r="EX418" s="65"/>
      <c r="EY418" s="65"/>
      <c r="EZ418" s="65"/>
      <c r="FA418" s="65"/>
      <c r="FB418" s="65"/>
      <c r="FC418" s="65"/>
      <c r="FD418" s="65"/>
      <c r="FE418" s="65"/>
      <c r="FF418" s="65"/>
      <c r="FG418" s="65"/>
      <c r="FH418" s="65"/>
      <c r="FI418" s="65"/>
      <c r="FJ418" s="65"/>
      <c r="FK418" s="65"/>
      <c r="FL418" s="65"/>
      <c r="FM418" s="65"/>
      <c r="FN418" s="65"/>
      <c r="FO418" s="65"/>
      <c r="FP418" s="65"/>
      <c r="FQ418" s="65"/>
      <c r="FR418" s="65"/>
      <c r="FS418" s="65"/>
      <c r="FT418" s="65"/>
      <c r="FU418" s="65"/>
      <c r="FV418" s="65"/>
      <c r="FW418" s="65"/>
      <c r="FX418" s="65"/>
      <c r="FY418" s="65"/>
      <c r="FZ418" s="65"/>
      <c r="GA418" s="65"/>
      <c r="GB418" s="65"/>
      <c r="GC418" s="65"/>
      <c r="GD418" s="65"/>
      <c r="GE418" s="65"/>
      <c r="GF418" s="65"/>
      <c r="GG418" s="65"/>
      <c r="GH418" s="65"/>
      <c r="GI418" s="65"/>
      <c r="GJ418" s="65"/>
      <c r="GK418" s="65"/>
      <c r="GL418" s="65"/>
      <c r="GM418" s="65"/>
      <c r="GN418" s="65"/>
      <c r="GO418" s="65"/>
      <c r="GP418" s="65"/>
      <c r="GQ418" s="65"/>
      <c r="GR418" s="65"/>
      <c r="GS418" s="65"/>
      <c r="GT418" s="65"/>
      <c r="GU418" s="65"/>
      <c r="GV418" s="65"/>
      <c r="GW418" s="65"/>
      <c r="GX418" s="65"/>
      <c r="GY418" s="65"/>
      <c r="GZ418" s="65"/>
      <c r="HA418" s="65"/>
      <c r="HB418" s="65"/>
      <c r="HC418" s="65"/>
      <c r="HD418" s="65"/>
      <c r="HE418" s="65"/>
      <c r="HF418" s="65"/>
      <c r="HG418" s="65"/>
      <c r="HH418" s="65"/>
      <c r="HI418" s="65"/>
      <c r="HJ418" s="65"/>
      <c r="HK418" s="65"/>
      <c r="HL418" s="65"/>
      <c r="HM418" s="65"/>
      <c r="HN418" s="65"/>
      <c r="HO418" s="65"/>
      <c r="HP418" s="65"/>
      <c r="HQ418" s="65"/>
      <c r="HR418" s="65"/>
      <c r="HS418" s="65"/>
      <c r="HT418" s="65"/>
      <c r="HU418" s="65"/>
    </row>
    <row r="419" spans="1:229" s="64" customFormat="1">
      <c r="A419" s="48"/>
      <c r="B419" s="117"/>
      <c r="C419" s="118"/>
      <c r="D419" s="119"/>
      <c r="E419" s="65"/>
      <c r="F419" s="65"/>
      <c r="G419" s="65"/>
      <c r="H419" s="65"/>
      <c r="I419" s="65"/>
      <c r="K419" s="65"/>
      <c r="L419" s="65"/>
      <c r="M419" s="65"/>
      <c r="N419" s="65"/>
      <c r="O419" s="65"/>
      <c r="P419" s="65"/>
      <c r="Q419" s="63"/>
      <c r="R419" s="120"/>
      <c r="T419" s="63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  <c r="EQ419" s="65"/>
      <c r="ER419" s="65"/>
      <c r="ES419" s="65"/>
      <c r="ET419" s="65"/>
      <c r="EU419" s="65"/>
      <c r="EV419" s="65"/>
      <c r="EW419" s="65"/>
      <c r="EX419" s="65"/>
      <c r="EY419" s="65"/>
      <c r="EZ419" s="65"/>
      <c r="FA419" s="65"/>
      <c r="FB419" s="65"/>
      <c r="FC419" s="65"/>
      <c r="FD419" s="65"/>
      <c r="FE419" s="65"/>
      <c r="FF419" s="65"/>
      <c r="FG419" s="65"/>
      <c r="FH419" s="65"/>
      <c r="FI419" s="65"/>
      <c r="FJ419" s="65"/>
      <c r="FK419" s="65"/>
      <c r="FL419" s="65"/>
      <c r="FM419" s="65"/>
      <c r="FN419" s="65"/>
      <c r="FO419" s="65"/>
      <c r="FP419" s="65"/>
      <c r="FQ419" s="65"/>
      <c r="FR419" s="65"/>
      <c r="FS419" s="65"/>
      <c r="FT419" s="65"/>
      <c r="FU419" s="65"/>
      <c r="FV419" s="65"/>
      <c r="FW419" s="65"/>
      <c r="FX419" s="65"/>
      <c r="FY419" s="65"/>
      <c r="FZ419" s="65"/>
      <c r="GA419" s="65"/>
      <c r="GB419" s="65"/>
      <c r="GC419" s="65"/>
      <c r="GD419" s="65"/>
      <c r="GE419" s="65"/>
      <c r="GF419" s="65"/>
      <c r="GG419" s="65"/>
      <c r="GH419" s="65"/>
      <c r="GI419" s="65"/>
      <c r="GJ419" s="65"/>
      <c r="GK419" s="65"/>
      <c r="GL419" s="65"/>
      <c r="GM419" s="65"/>
      <c r="GN419" s="65"/>
      <c r="GO419" s="65"/>
      <c r="GP419" s="65"/>
      <c r="GQ419" s="65"/>
      <c r="GR419" s="65"/>
      <c r="GS419" s="65"/>
      <c r="GT419" s="65"/>
      <c r="GU419" s="65"/>
      <c r="GV419" s="65"/>
      <c r="GW419" s="65"/>
      <c r="GX419" s="65"/>
      <c r="GY419" s="65"/>
      <c r="GZ419" s="65"/>
      <c r="HA419" s="65"/>
      <c r="HB419" s="65"/>
      <c r="HC419" s="65"/>
      <c r="HD419" s="65"/>
      <c r="HE419" s="65"/>
      <c r="HF419" s="65"/>
      <c r="HG419" s="65"/>
      <c r="HH419" s="65"/>
      <c r="HI419" s="65"/>
      <c r="HJ419" s="65"/>
      <c r="HK419" s="65"/>
      <c r="HL419" s="65"/>
      <c r="HM419" s="65"/>
      <c r="HN419" s="65"/>
      <c r="HO419" s="65"/>
      <c r="HP419" s="65"/>
      <c r="HQ419" s="65"/>
      <c r="HR419" s="65"/>
      <c r="HS419" s="65"/>
      <c r="HT419" s="65"/>
      <c r="HU419" s="65"/>
    </row>
    <row r="420" spans="1:229" s="64" customFormat="1">
      <c r="A420" s="48"/>
      <c r="B420" s="117"/>
      <c r="C420" s="118"/>
      <c r="D420" s="119"/>
      <c r="E420" s="65"/>
      <c r="F420" s="65"/>
      <c r="G420" s="65"/>
      <c r="H420" s="65"/>
      <c r="I420" s="65"/>
      <c r="K420" s="65"/>
      <c r="L420" s="65"/>
      <c r="M420" s="65"/>
      <c r="N420" s="65"/>
      <c r="O420" s="65"/>
      <c r="P420" s="65"/>
      <c r="Q420" s="63"/>
      <c r="R420" s="120"/>
      <c r="T420" s="63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  <c r="EQ420" s="65"/>
      <c r="ER420" s="65"/>
      <c r="ES420" s="65"/>
      <c r="ET420" s="65"/>
      <c r="EU420" s="65"/>
      <c r="EV420" s="65"/>
      <c r="EW420" s="65"/>
      <c r="EX420" s="65"/>
      <c r="EY420" s="65"/>
      <c r="EZ420" s="65"/>
      <c r="FA420" s="65"/>
      <c r="FB420" s="65"/>
      <c r="FC420" s="65"/>
      <c r="FD420" s="65"/>
      <c r="FE420" s="65"/>
      <c r="FF420" s="65"/>
      <c r="FG420" s="65"/>
      <c r="FH420" s="65"/>
      <c r="FI420" s="65"/>
      <c r="FJ420" s="65"/>
      <c r="FK420" s="65"/>
      <c r="FL420" s="65"/>
      <c r="FM420" s="65"/>
      <c r="FN420" s="65"/>
      <c r="FO420" s="65"/>
      <c r="FP420" s="65"/>
      <c r="FQ420" s="65"/>
      <c r="FR420" s="65"/>
      <c r="FS420" s="65"/>
      <c r="FT420" s="65"/>
      <c r="FU420" s="65"/>
      <c r="FV420" s="65"/>
      <c r="FW420" s="65"/>
      <c r="FX420" s="65"/>
      <c r="FY420" s="65"/>
      <c r="FZ420" s="65"/>
      <c r="GA420" s="65"/>
      <c r="GB420" s="65"/>
      <c r="GC420" s="65"/>
      <c r="GD420" s="65"/>
      <c r="GE420" s="65"/>
      <c r="GF420" s="65"/>
      <c r="GG420" s="65"/>
      <c r="GH420" s="65"/>
      <c r="GI420" s="65"/>
      <c r="GJ420" s="65"/>
      <c r="GK420" s="65"/>
      <c r="GL420" s="65"/>
      <c r="GM420" s="65"/>
      <c r="GN420" s="65"/>
      <c r="GO420" s="65"/>
      <c r="GP420" s="65"/>
      <c r="GQ420" s="65"/>
      <c r="GR420" s="65"/>
      <c r="GS420" s="65"/>
      <c r="GT420" s="65"/>
      <c r="GU420" s="65"/>
      <c r="GV420" s="65"/>
      <c r="GW420" s="65"/>
      <c r="GX420" s="65"/>
      <c r="GY420" s="65"/>
      <c r="GZ420" s="65"/>
      <c r="HA420" s="65"/>
      <c r="HB420" s="65"/>
      <c r="HC420" s="65"/>
      <c r="HD420" s="65"/>
      <c r="HE420" s="65"/>
      <c r="HF420" s="65"/>
      <c r="HG420" s="65"/>
      <c r="HH420" s="65"/>
      <c r="HI420" s="65"/>
      <c r="HJ420" s="65"/>
      <c r="HK420" s="65"/>
      <c r="HL420" s="65"/>
      <c r="HM420" s="65"/>
      <c r="HN420" s="65"/>
      <c r="HO420" s="65"/>
      <c r="HP420" s="65"/>
      <c r="HQ420" s="65"/>
      <c r="HR420" s="65"/>
      <c r="HS420" s="65"/>
      <c r="HT420" s="65"/>
      <c r="HU420" s="65"/>
    </row>
    <row r="421" spans="1:229" s="64" customFormat="1">
      <c r="A421" s="48"/>
      <c r="B421" s="117"/>
      <c r="C421" s="118"/>
      <c r="D421" s="119"/>
      <c r="E421" s="65"/>
      <c r="F421" s="65"/>
      <c r="G421" s="65"/>
      <c r="H421" s="65"/>
      <c r="I421" s="65"/>
      <c r="K421" s="65"/>
      <c r="L421" s="65"/>
      <c r="M421" s="65"/>
      <c r="N421" s="65"/>
      <c r="O421" s="65"/>
      <c r="P421" s="65"/>
      <c r="Q421" s="63"/>
      <c r="R421" s="120"/>
      <c r="T421" s="63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  <c r="EQ421" s="65"/>
      <c r="ER421" s="65"/>
      <c r="ES421" s="65"/>
      <c r="ET421" s="65"/>
      <c r="EU421" s="65"/>
      <c r="EV421" s="65"/>
      <c r="EW421" s="65"/>
      <c r="EX421" s="65"/>
      <c r="EY421" s="65"/>
      <c r="EZ421" s="65"/>
      <c r="FA421" s="65"/>
      <c r="FB421" s="65"/>
      <c r="FC421" s="65"/>
      <c r="FD421" s="65"/>
      <c r="FE421" s="65"/>
      <c r="FF421" s="65"/>
      <c r="FG421" s="65"/>
      <c r="FH421" s="65"/>
      <c r="FI421" s="65"/>
      <c r="FJ421" s="65"/>
      <c r="FK421" s="65"/>
      <c r="FL421" s="65"/>
      <c r="FM421" s="65"/>
      <c r="FN421" s="65"/>
      <c r="FO421" s="65"/>
      <c r="FP421" s="65"/>
      <c r="FQ421" s="65"/>
      <c r="FR421" s="65"/>
      <c r="FS421" s="65"/>
      <c r="FT421" s="65"/>
      <c r="FU421" s="65"/>
      <c r="FV421" s="65"/>
      <c r="FW421" s="65"/>
      <c r="FX421" s="65"/>
      <c r="FY421" s="65"/>
      <c r="FZ421" s="65"/>
      <c r="GA421" s="65"/>
      <c r="GB421" s="65"/>
      <c r="GC421" s="65"/>
      <c r="GD421" s="65"/>
      <c r="GE421" s="65"/>
      <c r="GF421" s="65"/>
      <c r="GG421" s="65"/>
      <c r="GH421" s="65"/>
      <c r="GI421" s="65"/>
      <c r="GJ421" s="65"/>
      <c r="GK421" s="65"/>
      <c r="GL421" s="65"/>
      <c r="GM421" s="65"/>
      <c r="GN421" s="65"/>
      <c r="GO421" s="65"/>
      <c r="GP421" s="65"/>
      <c r="GQ421" s="65"/>
      <c r="GR421" s="65"/>
      <c r="GS421" s="65"/>
      <c r="GT421" s="65"/>
      <c r="GU421" s="65"/>
      <c r="GV421" s="65"/>
      <c r="GW421" s="65"/>
      <c r="GX421" s="65"/>
      <c r="GY421" s="65"/>
      <c r="GZ421" s="65"/>
      <c r="HA421" s="65"/>
      <c r="HB421" s="65"/>
      <c r="HC421" s="65"/>
      <c r="HD421" s="65"/>
      <c r="HE421" s="65"/>
      <c r="HF421" s="65"/>
      <c r="HG421" s="65"/>
      <c r="HH421" s="65"/>
      <c r="HI421" s="65"/>
      <c r="HJ421" s="65"/>
      <c r="HK421" s="65"/>
      <c r="HL421" s="65"/>
      <c r="HM421" s="65"/>
      <c r="HN421" s="65"/>
      <c r="HO421" s="65"/>
      <c r="HP421" s="65"/>
      <c r="HQ421" s="65"/>
      <c r="HR421" s="65"/>
      <c r="HS421" s="65"/>
      <c r="HT421" s="65"/>
      <c r="HU421" s="65"/>
    </row>
    <row r="422" spans="1:229" s="64" customFormat="1">
      <c r="A422" s="48"/>
      <c r="B422" s="117"/>
      <c r="C422" s="118"/>
      <c r="D422" s="119"/>
      <c r="E422" s="65"/>
      <c r="F422" s="65"/>
      <c r="G422" s="65"/>
      <c r="H422" s="65"/>
      <c r="I422" s="65"/>
      <c r="K422" s="65"/>
      <c r="L422" s="65"/>
      <c r="M422" s="65"/>
      <c r="N422" s="65"/>
      <c r="O422" s="65"/>
      <c r="P422" s="65"/>
      <c r="Q422" s="63"/>
      <c r="R422" s="120"/>
      <c r="T422" s="63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  <c r="EQ422" s="65"/>
      <c r="ER422" s="65"/>
      <c r="ES422" s="65"/>
      <c r="ET422" s="65"/>
      <c r="EU422" s="65"/>
      <c r="EV422" s="65"/>
      <c r="EW422" s="65"/>
      <c r="EX422" s="65"/>
      <c r="EY422" s="65"/>
      <c r="EZ422" s="65"/>
      <c r="FA422" s="65"/>
      <c r="FB422" s="65"/>
      <c r="FC422" s="65"/>
      <c r="FD422" s="65"/>
      <c r="FE422" s="65"/>
      <c r="FF422" s="65"/>
      <c r="FG422" s="65"/>
      <c r="FH422" s="65"/>
      <c r="FI422" s="65"/>
      <c r="FJ422" s="65"/>
      <c r="FK422" s="65"/>
      <c r="FL422" s="65"/>
      <c r="FM422" s="65"/>
      <c r="FN422" s="65"/>
      <c r="FO422" s="65"/>
      <c r="FP422" s="65"/>
      <c r="FQ422" s="65"/>
      <c r="FR422" s="65"/>
      <c r="FS422" s="65"/>
      <c r="FT422" s="65"/>
      <c r="FU422" s="65"/>
      <c r="FV422" s="65"/>
      <c r="FW422" s="65"/>
      <c r="FX422" s="65"/>
      <c r="FY422" s="65"/>
      <c r="FZ422" s="65"/>
      <c r="GA422" s="65"/>
      <c r="GB422" s="65"/>
      <c r="GC422" s="65"/>
      <c r="GD422" s="65"/>
      <c r="GE422" s="65"/>
      <c r="GF422" s="65"/>
      <c r="GG422" s="65"/>
      <c r="GH422" s="65"/>
      <c r="GI422" s="65"/>
      <c r="GJ422" s="65"/>
      <c r="GK422" s="65"/>
      <c r="GL422" s="65"/>
      <c r="GM422" s="65"/>
      <c r="GN422" s="65"/>
      <c r="GO422" s="65"/>
      <c r="GP422" s="65"/>
      <c r="GQ422" s="65"/>
      <c r="GR422" s="65"/>
      <c r="GS422" s="65"/>
      <c r="GT422" s="65"/>
      <c r="GU422" s="65"/>
      <c r="GV422" s="65"/>
      <c r="GW422" s="65"/>
      <c r="GX422" s="65"/>
      <c r="GY422" s="65"/>
      <c r="GZ422" s="65"/>
      <c r="HA422" s="65"/>
      <c r="HB422" s="65"/>
      <c r="HC422" s="65"/>
      <c r="HD422" s="65"/>
      <c r="HE422" s="65"/>
      <c r="HF422" s="65"/>
      <c r="HG422" s="65"/>
      <c r="HH422" s="65"/>
      <c r="HI422" s="65"/>
      <c r="HJ422" s="65"/>
      <c r="HK422" s="65"/>
      <c r="HL422" s="65"/>
      <c r="HM422" s="65"/>
      <c r="HN422" s="65"/>
      <c r="HO422" s="65"/>
      <c r="HP422" s="65"/>
      <c r="HQ422" s="65"/>
      <c r="HR422" s="65"/>
      <c r="HS422" s="65"/>
      <c r="HT422" s="65"/>
      <c r="HU422" s="65"/>
    </row>
    <row r="423" spans="1:229" s="64" customFormat="1">
      <c r="A423" s="48"/>
      <c r="B423" s="117"/>
      <c r="C423" s="118"/>
      <c r="D423" s="119"/>
      <c r="E423" s="65"/>
      <c r="F423" s="65"/>
      <c r="G423" s="65"/>
      <c r="H423" s="65"/>
      <c r="I423" s="65"/>
      <c r="K423" s="65"/>
      <c r="L423" s="65"/>
      <c r="M423" s="65"/>
      <c r="N423" s="65"/>
      <c r="O423" s="65"/>
      <c r="P423" s="65"/>
      <c r="Q423" s="63"/>
      <c r="R423" s="120"/>
      <c r="T423" s="63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  <c r="EQ423" s="65"/>
      <c r="ER423" s="65"/>
      <c r="ES423" s="65"/>
      <c r="ET423" s="65"/>
      <c r="EU423" s="65"/>
      <c r="EV423" s="65"/>
      <c r="EW423" s="65"/>
      <c r="EX423" s="65"/>
      <c r="EY423" s="65"/>
      <c r="EZ423" s="65"/>
      <c r="FA423" s="65"/>
      <c r="FB423" s="65"/>
      <c r="FC423" s="65"/>
      <c r="FD423" s="65"/>
      <c r="FE423" s="65"/>
      <c r="FF423" s="65"/>
      <c r="FG423" s="65"/>
      <c r="FH423" s="65"/>
      <c r="FI423" s="65"/>
      <c r="FJ423" s="65"/>
      <c r="FK423" s="65"/>
      <c r="FL423" s="65"/>
      <c r="FM423" s="65"/>
      <c r="FN423" s="65"/>
      <c r="FO423" s="65"/>
      <c r="FP423" s="65"/>
      <c r="FQ423" s="65"/>
      <c r="FR423" s="65"/>
      <c r="FS423" s="65"/>
      <c r="FT423" s="65"/>
      <c r="FU423" s="65"/>
      <c r="FV423" s="65"/>
      <c r="FW423" s="65"/>
      <c r="FX423" s="65"/>
      <c r="FY423" s="65"/>
      <c r="FZ423" s="65"/>
      <c r="GA423" s="65"/>
      <c r="GB423" s="65"/>
      <c r="GC423" s="65"/>
      <c r="GD423" s="65"/>
      <c r="GE423" s="65"/>
      <c r="GF423" s="65"/>
      <c r="GG423" s="65"/>
      <c r="GH423" s="65"/>
      <c r="GI423" s="65"/>
      <c r="GJ423" s="65"/>
      <c r="GK423" s="65"/>
      <c r="GL423" s="65"/>
      <c r="GM423" s="65"/>
      <c r="GN423" s="65"/>
      <c r="GO423" s="65"/>
      <c r="GP423" s="65"/>
      <c r="GQ423" s="65"/>
      <c r="GR423" s="65"/>
      <c r="GS423" s="65"/>
      <c r="GT423" s="65"/>
      <c r="GU423" s="65"/>
      <c r="GV423" s="65"/>
      <c r="GW423" s="65"/>
      <c r="GX423" s="65"/>
      <c r="GY423" s="65"/>
      <c r="GZ423" s="65"/>
      <c r="HA423" s="65"/>
      <c r="HB423" s="65"/>
      <c r="HC423" s="65"/>
      <c r="HD423" s="65"/>
      <c r="HE423" s="65"/>
      <c r="HF423" s="65"/>
      <c r="HG423" s="65"/>
      <c r="HH423" s="65"/>
      <c r="HI423" s="65"/>
      <c r="HJ423" s="65"/>
      <c r="HK423" s="65"/>
      <c r="HL423" s="65"/>
      <c r="HM423" s="65"/>
      <c r="HN423" s="65"/>
      <c r="HO423" s="65"/>
      <c r="HP423" s="65"/>
      <c r="HQ423" s="65"/>
      <c r="HR423" s="65"/>
      <c r="HS423" s="65"/>
      <c r="HT423" s="65"/>
      <c r="HU423" s="65"/>
    </row>
    <row r="424" spans="1:229" s="64" customFormat="1">
      <c r="A424" s="48"/>
      <c r="B424" s="117"/>
      <c r="C424" s="118"/>
      <c r="D424" s="119"/>
      <c r="E424" s="65"/>
      <c r="F424" s="65"/>
      <c r="G424" s="65"/>
      <c r="H424" s="65"/>
      <c r="I424" s="65"/>
      <c r="K424" s="65"/>
      <c r="L424" s="65"/>
      <c r="M424" s="65"/>
      <c r="N424" s="65"/>
      <c r="O424" s="65"/>
      <c r="P424" s="65"/>
      <c r="Q424" s="63"/>
      <c r="R424" s="120"/>
      <c r="T424" s="63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  <c r="EQ424" s="65"/>
      <c r="ER424" s="65"/>
      <c r="ES424" s="65"/>
      <c r="ET424" s="65"/>
      <c r="EU424" s="65"/>
      <c r="EV424" s="65"/>
      <c r="EW424" s="65"/>
      <c r="EX424" s="65"/>
      <c r="EY424" s="65"/>
      <c r="EZ424" s="65"/>
      <c r="FA424" s="65"/>
      <c r="FB424" s="65"/>
      <c r="FC424" s="65"/>
      <c r="FD424" s="65"/>
      <c r="FE424" s="65"/>
      <c r="FF424" s="65"/>
      <c r="FG424" s="65"/>
      <c r="FH424" s="65"/>
      <c r="FI424" s="65"/>
      <c r="FJ424" s="65"/>
      <c r="FK424" s="65"/>
      <c r="FL424" s="65"/>
      <c r="FM424" s="65"/>
      <c r="FN424" s="65"/>
      <c r="FO424" s="65"/>
      <c r="FP424" s="65"/>
      <c r="FQ424" s="65"/>
      <c r="FR424" s="65"/>
      <c r="FS424" s="65"/>
      <c r="FT424" s="65"/>
      <c r="FU424" s="65"/>
      <c r="FV424" s="65"/>
      <c r="FW424" s="65"/>
      <c r="FX424" s="65"/>
      <c r="FY424" s="65"/>
      <c r="FZ424" s="65"/>
      <c r="GA424" s="65"/>
      <c r="GB424" s="65"/>
      <c r="GC424" s="65"/>
      <c r="GD424" s="65"/>
      <c r="GE424" s="65"/>
      <c r="GF424" s="65"/>
      <c r="GG424" s="65"/>
      <c r="GH424" s="65"/>
      <c r="GI424" s="65"/>
      <c r="GJ424" s="65"/>
      <c r="GK424" s="65"/>
      <c r="GL424" s="65"/>
      <c r="GM424" s="65"/>
      <c r="GN424" s="65"/>
      <c r="GO424" s="65"/>
      <c r="GP424" s="65"/>
      <c r="GQ424" s="65"/>
      <c r="GR424" s="65"/>
      <c r="GS424" s="65"/>
      <c r="GT424" s="65"/>
      <c r="GU424" s="65"/>
      <c r="GV424" s="65"/>
      <c r="GW424" s="65"/>
      <c r="GX424" s="65"/>
      <c r="GY424" s="65"/>
      <c r="GZ424" s="65"/>
      <c r="HA424" s="65"/>
      <c r="HB424" s="65"/>
      <c r="HC424" s="65"/>
      <c r="HD424" s="65"/>
      <c r="HE424" s="65"/>
      <c r="HF424" s="65"/>
      <c r="HG424" s="65"/>
      <c r="HH424" s="65"/>
      <c r="HI424" s="65"/>
      <c r="HJ424" s="65"/>
      <c r="HK424" s="65"/>
      <c r="HL424" s="65"/>
      <c r="HM424" s="65"/>
      <c r="HN424" s="65"/>
      <c r="HO424" s="65"/>
      <c r="HP424" s="65"/>
      <c r="HQ424" s="65"/>
      <c r="HR424" s="65"/>
      <c r="HS424" s="65"/>
      <c r="HT424" s="65"/>
      <c r="HU424" s="65"/>
    </row>
    <row r="425" spans="1:229" s="64" customFormat="1">
      <c r="A425" s="48"/>
      <c r="B425" s="117"/>
      <c r="C425" s="118"/>
      <c r="D425" s="119"/>
      <c r="E425" s="65"/>
      <c r="F425" s="65"/>
      <c r="G425" s="65"/>
      <c r="H425" s="65"/>
      <c r="I425" s="65"/>
      <c r="K425" s="65"/>
      <c r="L425" s="65"/>
      <c r="M425" s="65"/>
      <c r="N425" s="65"/>
      <c r="O425" s="65"/>
      <c r="P425" s="65"/>
      <c r="Q425" s="63"/>
      <c r="R425" s="120"/>
      <c r="T425" s="63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  <c r="EQ425" s="65"/>
      <c r="ER425" s="65"/>
      <c r="ES425" s="65"/>
      <c r="ET425" s="65"/>
      <c r="EU425" s="65"/>
      <c r="EV425" s="65"/>
      <c r="EW425" s="65"/>
      <c r="EX425" s="65"/>
      <c r="EY425" s="65"/>
      <c r="EZ425" s="65"/>
      <c r="FA425" s="65"/>
      <c r="FB425" s="65"/>
      <c r="FC425" s="65"/>
      <c r="FD425" s="65"/>
      <c r="FE425" s="65"/>
      <c r="FF425" s="65"/>
      <c r="FG425" s="65"/>
      <c r="FH425" s="65"/>
      <c r="FI425" s="65"/>
      <c r="FJ425" s="65"/>
      <c r="FK425" s="65"/>
      <c r="FL425" s="65"/>
      <c r="FM425" s="65"/>
      <c r="FN425" s="65"/>
      <c r="FO425" s="65"/>
      <c r="FP425" s="65"/>
      <c r="FQ425" s="65"/>
      <c r="FR425" s="65"/>
      <c r="FS425" s="65"/>
      <c r="FT425" s="65"/>
      <c r="FU425" s="65"/>
      <c r="FV425" s="65"/>
      <c r="FW425" s="65"/>
      <c r="FX425" s="65"/>
      <c r="FY425" s="65"/>
      <c r="FZ425" s="65"/>
      <c r="GA425" s="65"/>
      <c r="GB425" s="65"/>
      <c r="GC425" s="65"/>
      <c r="GD425" s="65"/>
      <c r="GE425" s="65"/>
      <c r="GF425" s="65"/>
      <c r="GG425" s="65"/>
      <c r="GH425" s="65"/>
      <c r="GI425" s="65"/>
      <c r="GJ425" s="65"/>
      <c r="GK425" s="65"/>
      <c r="GL425" s="65"/>
      <c r="GM425" s="65"/>
      <c r="GN425" s="65"/>
      <c r="GO425" s="65"/>
      <c r="GP425" s="65"/>
      <c r="GQ425" s="65"/>
      <c r="GR425" s="65"/>
      <c r="GS425" s="65"/>
      <c r="GT425" s="65"/>
      <c r="GU425" s="65"/>
      <c r="GV425" s="65"/>
      <c r="GW425" s="65"/>
      <c r="GX425" s="65"/>
      <c r="GY425" s="65"/>
      <c r="GZ425" s="65"/>
      <c r="HA425" s="65"/>
      <c r="HB425" s="65"/>
      <c r="HC425" s="65"/>
      <c r="HD425" s="65"/>
      <c r="HE425" s="65"/>
      <c r="HF425" s="65"/>
      <c r="HG425" s="65"/>
      <c r="HH425" s="65"/>
      <c r="HI425" s="65"/>
      <c r="HJ425" s="65"/>
      <c r="HK425" s="65"/>
      <c r="HL425" s="65"/>
      <c r="HM425" s="65"/>
      <c r="HN425" s="65"/>
      <c r="HO425" s="65"/>
      <c r="HP425" s="65"/>
      <c r="HQ425" s="65"/>
      <c r="HR425" s="65"/>
      <c r="HS425" s="65"/>
      <c r="HT425" s="65"/>
      <c r="HU425" s="65"/>
    </row>
    <row r="426" spans="1:229" s="64" customFormat="1">
      <c r="A426" s="48"/>
      <c r="B426" s="117"/>
      <c r="C426" s="118"/>
      <c r="D426" s="119"/>
      <c r="E426" s="65"/>
      <c r="F426" s="65"/>
      <c r="G426" s="65"/>
      <c r="H426" s="65"/>
      <c r="I426" s="65"/>
      <c r="K426" s="65"/>
      <c r="L426" s="65"/>
      <c r="M426" s="65"/>
      <c r="N426" s="65"/>
      <c r="O426" s="65"/>
      <c r="P426" s="65"/>
      <c r="Q426" s="63"/>
      <c r="R426" s="120"/>
      <c r="T426" s="63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  <c r="EQ426" s="65"/>
      <c r="ER426" s="65"/>
      <c r="ES426" s="65"/>
      <c r="ET426" s="65"/>
      <c r="EU426" s="65"/>
      <c r="EV426" s="65"/>
      <c r="EW426" s="65"/>
      <c r="EX426" s="65"/>
      <c r="EY426" s="65"/>
      <c r="EZ426" s="65"/>
      <c r="FA426" s="65"/>
      <c r="FB426" s="65"/>
      <c r="FC426" s="65"/>
      <c r="FD426" s="65"/>
      <c r="FE426" s="65"/>
      <c r="FF426" s="65"/>
      <c r="FG426" s="65"/>
      <c r="FH426" s="65"/>
      <c r="FI426" s="65"/>
      <c r="FJ426" s="65"/>
      <c r="FK426" s="65"/>
      <c r="FL426" s="65"/>
      <c r="FM426" s="65"/>
      <c r="FN426" s="65"/>
      <c r="FO426" s="65"/>
      <c r="FP426" s="65"/>
      <c r="FQ426" s="65"/>
      <c r="FR426" s="65"/>
      <c r="FS426" s="65"/>
      <c r="FT426" s="65"/>
      <c r="FU426" s="65"/>
      <c r="FV426" s="65"/>
      <c r="FW426" s="65"/>
      <c r="FX426" s="65"/>
      <c r="FY426" s="65"/>
      <c r="FZ426" s="65"/>
      <c r="GA426" s="65"/>
      <c r="GB426" s="65"/>
      <c r="GC426" s="65"/>
      <c r="GD426" s="65"/>
      <c r="GE426" s="65"/>
      <c r="GF426" s="65"/>
      <c r="GG426" s="65"/>
      <c r="GH426" s="65"/>
      <c r="GI426" s="65"/>
      <c r="GJ426" s="65"/>
      <c r="GK426" s="65"/>
      <c r="GL426" s="65"/>
      <c r="GM426" s="65"/>
      <c r="GN426" s="65"/>
      <c r="GO426" s="65"/>
      <c r="GP426" s="65"/>
      <c r="GQ426" s="65"/>
      <c r="GR426" s="65"/>
      <c r="GS426" s="65"/>
      <c r="GT426" s="65"/>
      <c r="GU426" s="65"/>
      <c r="GV426" s="65"/>
      <c r="GW426" s="65"/>
      <c r="GX426" s="65"/>
      <c r="GY426" s="65"/>
      <c r="GZ426" s="65"/>
      <c r="HA426" s="65"/>
      <c r="HB426" s="65"/>
      <c r="HC426" s="65"/>
      <c r="HD426" s="65"/>
      <c r="HE426" s="65"/>
      <c r="HF426" s="65"/>
      <c r="HG426" s="65"/>
      <c r="HH426" s="65"/>
      <c r="HI426" s="65"/>
      <c r="HJ426" s="65"/>
      <c r="HK426" s="65"/>
      <c r="HL426" s="65"/>
      <c r="HM426" s="65"/>
      <c r="HN426" s="65"/>
      <c r="HO426" s="65"/>
      <c r="HP426" s="65"/>
      <c r="HQ426" s="65"/>
      <c r="HR426" s="65"/>
      <c r="HS426" s="65"/>
      <c r="HT426" s="65"/>
      <c r="HU426" s="65"/>
    </row>
    <row r="427" spans="1:229" s="64" customFormat="1">
      <c r="A427" s="48"/>
      <c r="B427" s="117"/>
      <c r="C427" s="118"/>
      <c r="D427" s="119"/>
      <c r="E427" s="65"/>
      <c r="F427" s="65"/>
      <c r="G427" s="65"/>
      <c r="H427" s="65"/>
      <c r="I427" s="65"/>
      <c r="K427" s="65"/>
      <c r="L427" s="65"/>
      <c r="M427" s="65"/>
      <c r="N427" s="65"/>
      <c r="O427" s="65"/>
      <c r="P427" s="65"/>
      <c r="Q427" s="63"/>
      <c r="R427" s="120"/>
      <c r="T427" s="63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  <c r="EQ427" s="65"/>
      <c r="ER427" s="65"/>
      <c r="ES427" s="65"/>
      <c r="ET427" s="65"/>
      <c r="EU427" s="65"/>
      <c r="EV427" s="65"/>
      <c r="EW427" s="65"/>
      <c r="EX427" s="65"/>
      <c r="EY427" s="65"/>
      <c r="EZ427" s="65"/>
      <c r="FA427" s="65"/>
      <c r="FB427" s="65"/>
      <c r="FC427" s="65"/>
      <c r="FD427" s="65"/>
      <c r="FE427" s="65"/>
      <c r="FF427" s="65"/>
      <c r="FG427" s="65"/>
      <c r="FH427" s="65"/>
      <c r="FI427" s="65"/>
      <c r="FJ427" s="65"/>
      <c r="FK427" s="65"/>
      <c r="FL427" s="65"/>
      <c r="FM427" s="65"/>
      <c r="FN427" s="65"/>
      <c r="FO427" s="65"/>
      <c r="FP427" s="65"/>
      <c r="FQ427" s="65"/>
      <c r="FR427" s="65"/>
      <c r="FS427" s="65"/>
      <c r="FT427" s="65"/>
      <c r="FU427" s="65"/>
      <c r="FV427" s="65"/>
      <c r="FW427" s="65"/>
      <c r="FX427" s="65"/>
      <c r="FY427" s="65"/>
      <c r="FZ427" s="65"/>
      <c r="GA427" s="65"/>
      <c r="GB427" s="65"/>
      <c r="GC427" s="65"/>
      <c r="GD427" s="65"/>
      <c r="GE427" s="65"/>
      <c r="GF427" s="65"/>
      <c r="GG427" s="65"/>
      <c r="GH427" s="65"/>
      <c r="GI427" s="65"/>
      <c r="GJ427" s="65"/>
      <c r="GK427" s="65"/>
      <c r="GL427" s="65"/>
      <c r="GM427" s="65"/>
      <c r="GN427" s="65"/>
      <c r="GO427" s="65"/>
      <c r="GP427" s="65"/>
      <c r="GQ427" s="65"/>
      <c r="GR427" s="65"/>
      <c r="GS427" s="65"/>
      <c r="GT427" s="65"/>
      <c r="GU427" s="65"/>
      <c r="GV427" s="65"/>
      <c r="GW427" s="65"/>
      <c r="GX427" s="65"/>
      <c r="GY427" s="65"/>
      <c r="GZ427" s="65"/>
      <c r="HA427" s="65"/>
      <c r="HB427" s="65"/>
      <c r="HC427" s="65"/>
      <c r="HD427" s="65"/>
      <c r="HE427" s="65"/>
      <c r="HF427" s="65"/>
      <c r="HG427" s="65"/>
      <c r="HH427" s="65"/>
      <c r="HI427" s="65"/>
      <c r="HJ427" s="65"/>
      <c r="HK427" s="65"/>
      <c r="HL427" s="65"/>
      <c r="HM427" s="65"/>
      <c r="HN427" s="65"/>
      <c r="HO427" s="65"/>
      <c r="HP427" s="65"/>
      <c r="HQ427" s="65"/>
      <c r="HR427" s="65"/>
      <c r="HS427" s="65"/>
      <c r="HT427" s="65"/>
      <c r="HU427" s="65"/>
    </row>
    <row r="428" spans="1:229" s="64" customFormat="1">
      <c r="A428" s="48"/>
      <c r="B428" s="117"/>
      <c r="C428" s="118"/>
      <c r="D428" s="119"/>
      <c r="E428" s="65"/>
      <c r="F428" s="65"/>
      <c r="G428" s="65"/>
      <c r="H428" s="65"/>
      <c r="I428" s="65"/>
      <c r="K428" s="65"/>
      <c r="L428" s="65"/>
      <c r="M428" s="65"/>
      <c r="N428" s="65"/>
      <c r="O428" s="65"/>
      <c r="P428" s="65"/>
      <c r="Q428" s="63"/>
      <c r="R428" s="120"/>
      <c r="T428" s="63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  <c r="EQ428" s="65"/>
      <c r="ER428" s="65"/>
      <c r="ES428" s="65"/>
      <c r="ET428" s="65"/>
      <c r="EU428" s="65"/>
      <c r="EV428" s="65"/>
      <c r="EW428" s="65"/>
      <c r="EX428" s="65"/>
      <c r="EY428" s="65"/>
      <c r="EZ428" s="65"/>
      <c r="FA428" s="65"/>
      <c r="FB428" s="65"/>
      <c r="FC428" s="65"/>
      <c r="FD428" s="65"/>
      <c r="FE428" s="65"/>
      <c r="FF428" s="65"/>
      <c r="FG428" s="65"/>
      <c r="FH428" s="65"/>
      <c r="FI428" s="65"/>
      <c r="FJ428" s="65"/>
      <c r="FK428" s="65"/>
      <c r="FL428" s="65"/>
      <c r="FM428" s="65"/>
      <c r="FN428" s="65"/>
      <c r="FO428" s="65"/>
      <c r="FP428" s="65"/>
      <c r="FQ428" s="65"/>
      <c r="FR428" s="65"/>
      <c r="FS428" s="65"/>
      <c r="FT428" s="65"/>
      <c r="FU428" s="65"/>
      <c r="FV428" s="65"/>
      <c r="FW428" s="65"/>
      <c r="FX428" s="65"/>
      <c r="FY428" s="65"/>
      <c r="FZ428" s="65"/>
      <c r="GA428" s="65"/>
      <c r="GB428" s="65"/>
      <c r="GC428" s="65"/>
      <c r="GD428" s="65"/>
      <c r="GE428" s="65"/>
      <c r="GF428" s="65"/>
      <c r="GG428" s="65"/>
      <c r="GH428" s="65"/>
      <c r="GI428" s="65"/>
      <c r="GJ428" s="65"/>
      <c r="GK428" s="65"/>
      <c r="GL428" s="65"/>
      <c r="GM428" s="65"/>
      <c r="GN428" s="65"/>
      <c r="GO428" s="65"/>
      <c r="GP428" s="65"/>
      <c r="GQ428" s="65"/>
      <c r="GR428" s="65"/>
      <c r="GS428" s="65"/>
      <c r="GT428" s="65"/>
      <c r="GU428" s="65"/>
      <c r="GV428" s="65"/>
      <c r="GW428" s="65"/>
      <c r="GX428" s="65"/>
      <c r="GY428" s="65"/>
      <c r="GZ428" s="65"/>
      <c r="HA428" s="65"/>
      <c r="HB428" s="65"/>
      <c r="HC428" s="65"/>
      <c r="HD428" s="65"/>
      <c r="HE428" s="65"/>
      <c r="HF428" s="65"/>
      <c r="HG428" s="65"/>
      <c r="HH428" s="65"/>
      <c r="HI428" s="65"/>
      <c r="HJ428" s="65"/>
      <c r="HK428" s="65"/>
      <c r="HL428" s="65"/>
      <c r="HM428" s="65"/>
      <c r="HN428" s="65"/>
      <c r="HO428" s="65"/>
      <c r="HP428" s="65"/>
      <c r="HQ428" s="65"/>
      <c r="HR428" s="65"/>
      <c r="HS428" s="65"/>
      <c r="HT428" s="65"/>
      <c r="HU428" s="65"/>
    </row>
    <row r="429" spans="1:229" s="64" customFormat="1">
      <c r="A429" s="48"/>
      <c r="B429" s="117"/>
      <c r="C429" s="118"/>
      <c r="D429" s="119"/>
      <c r="E429" s="65"/>
      <c r="F429" s="65"/>
      <c r="G429" s="65"/>
      <c r="H429" s="65"/>
      <c r="I429" s="65"/>
      <c r="K429" s="65"/>
      <c r="L429" s="65"/>
      <c r="M429" s="65"/>
      <c r="N429" s="65"/>
      <c r="O429" s="65"/>
      <c r="P429" s="65"/>
      <c r="Q429" s="63"/>
      <c r="R429" s="120"/>
      <c r="T429" s="63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  <c r="EQ429" s="65"/>
      <c r="ER429" s="65"/>
      <c r="ES429" s="65"/>
      <c r="ET429" s="65"/>
      <c r="EU429" s="65"/>
      <c r="EV429" s="65"/>
      <c r="EW429" s="65"/>
      <c r="EX429" s="65"/>
      <c r="EY429" s="65"/>
      <c r="EZ429" s="65"/>
      <c r="FA429" s="65"/>
      <c r="FB429" s="65"/>
      <c r="FC429" s="65"/>
      <c r="FD429" s="65"/>
      <c r="FE429" s="65"/>
      <c r="FF429" s="65"/>
      <c r="FG429" s="65"/>
      <c r="FH429" s="65"/>
      <c r="FI429" s="65"/>
      <c r="FJ429" s="65"/>
      <c r="FK429" s="65"/>
      <c r="FL429" s="65"/>
      <c r="FM429" s="65"/>
      <c r="FN429" s="65"/>
      <c r="FO429" s="65"/>
      <c r="FP429" s="65"/>
      <c r="FQ429" s="65"/>
      <c r="FR429" s="65"/>
      <c r="FS429" s="65"/>
      <c r="FT429" s="65"/>
      <c r="FU429" s="65"/>
      <c r="FV429" s="65"/>
      <c r="FW429" s="65"/>
      <c r="FX429" s="65"/>
      <c r="FY429" s="65"/>
      <c r="FZ429" s="65"/>
      <c r="GA429" s="65"/>
      <c r="GB429" s="65"/>
      <c r="GC429" s="65"/>
      <c r="GD429" s="65"/>
      <c r="GE429" s="65"/>
      <c r="GF429" s="65"/>
      <c r="GG429" s="65"/>
      <c r="GH429" s="65"/>
      <c r="GI429" s="65"/>
      <c r="GJ429" s="65"/>
      <c r="GK429" s="65"/>
      <c r="GL429" s="65"/>
      <c r="GM429" s="65"/>
      <c r="GN429" s="65"/>
      <c r="GO429" s="65"/>
      <c r="GP429" s="65"/>
      <c r="GQ429" s="65"/>
      <c r="GR429" s="65"/>
      <c r="GS429" s="65"/>
      <c r="GT429" s="65"/>
      <c r="GU429" s="65"/>
      <c r="GV429" s="65"/>
      <c r="GW429" s="65"/>
      <c r="GX429" s="65"/>
      <c r="GY429" s="65"/>
      <c r="GZ429" s="65"/>
      <c r="HA429" s="65"/>
      <c r="HB429" s="65"/>
      <c r="HC429" s="65"/>
      <c r="HD429" s="65"/>
      <c r="HE429" s="65"/>
      <c r="HF429" s="65"/>
      <c r="HG429" s="65"/>
      <c r="HH429" s="65"/>
      <c r="HI429" s="65"/>
      <c r="HJ429" s="65"/>
      <c r="HK429" s="65"/>
      <c r="HL429" s="65"/>
      <c r="HM429" s="65"/>
      <c r="HN429" s="65"/>
      <c r="HO429" s="65"/>
      <c r="HP429" s="65"/>
      <c r="HQ429" s="65"/>
      <c r="HR429" s="65"/>
      <c r="HS429" s="65"/>
      <c r="HT429" s="65"/>
      <c r="HU429" s="65"/>
    </row>
    <row r="430" spans="1:229" s="64" customFormat="1">
      <c r="A430" s="48"/>
      <c r="B430" s="117"/>
      <c r="C430" s="118"/>
      <c r="D430" s="119"/>
      <c r="E430" s="65"/>
      <c r="F430" s="65"/>
      <c r="G430" s="65"/>
      <c r="H430" s="65"/>
      <c r="I430" s="65"/>
      <c r="K430" s="65"/>
      <c r="L430" s="65"/>
      <c r="M430" s="65"/>
      <c r="N430" s="65"/>
      <c r="O430" s="65"/>
      <c r="P430" s="65"/>
      <c r="Q430" s="63"/>
      <c r="R430" s="120"/>
      <c r="T430" s="63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  <c r="EQ430" s="65"/>
      <c r="ER430" s="65"/>
      <c r="ES430" s="65"/>
      <c r="ET430" s="65"/>
      <c r="EU430" s="65"/>
      <c r="EV430" s="65"/>
      <c r="EW430" s="65"/>
      <c r="EX430" s="65"/>
      <c r="EY430" s="65"/>
      <c r="EZ430" s="65"/>
      <c r="FA430" s="65"/>
      <c r="FB430" s="65"/>
      <c r="FC430" s="65"/>
      <c r="FD430" s="65"/>
      <c r="FE430" s="65"/>
      <c r="FF430" s="65"/>
      <c r="FG430" s="65"/>
      <c r="FH430" s="65"/>
      <c r="FI430" s="65"/>
      <c r="FJ430" s="65"/>
      <c r="FK430" s="65"/>
      <c r="FL430" s="65"/>
      <c r="FM430" s="65"/>
      <c r="FN430" s="65"/>
      <c r="FO430" s="65"/>
      <c r="FP430" s="65"/>
      <c r="FQ430" s="65"/>
      <c r="FR430" s="65"/>
      <c r="FS430" s="65"/>
      <c r="FT430" s="65"/>
      <c r="FU430" s="65"/>
      <c r="FV430" s="65"/>
      <c r="FW430" s="65"/>
      <c r="FX430" s="65"/>
      <c r="FY430" s="65"/>
      <c r="FZ430" s="65"/>
      <c r="GA430" s="65"/>
      <c r="GB430" s="65"/>
      <c r="GC430" s="65"/>
      <c r="GD430" s="65"/>
      <c r="GE430" s="65"/>
      <c r="GF430" s="65"/>
      <c r="GG430" s="65"/>
      <c r="GH430" s="65"/>
      <c r="GI430" s="65"/>
      <c r="GJ430" s="65"/>
      <c r="GK430" s="65"/>
      <c r="GL430" s="65"/>
      <c r="GM430" s="65"/>
      <c r="GN430" s="65"/>
      <c r="GO430" s="65"/>
      <c r="GP430" s="65"/>
      <c r="GQ430" s="65"/>
      <c r="GR430" s="65"/>
      <c r="GS430" s="65"/>
      <c r="GT430" s="65"/>
      <c r="GU430" s="65"/>
      <c r="GV430" s="65"/>
      <c r="GW430" s="65"/>
      <c r="GX430" s="65"/>
      <c r="GY430" s="65"/>
      <c r="GZ430" s="65"/>
      <c r="HA430" s="65"/>
      <c r="HB430" s="65"/>
      <c r="HC430" s="65"/>
      <c r="HD430" s="65"/>
      <c r="HE430" s="65"/>
      <c r="HF430" s="65"/>
      <c r="HG430" s="65"/>
      <c r="HH430" s="65"/>
      <c r="HI430" s="65"/>
      <c r="HJ430" s="65"/>
      <c r="HK430" s="65"/>
      <c r="HL430" s="65"/>
      <c r="HM430" s="65"/>
      <c r="HN430" s="65"/>
      <c r="HO430" s="65"/>
      <c r="HP430" s="65"/>
      <c r="HQ430" s="65"/>
      <c r="HR430" s="65"/>
      <c r="HS430" s="65"/>
      <c r="HT430" s="65"/>
      <c r="HU430" s="65"/>
    </row>
    <row r="431" spans="1:229" s="64" customFormat="1">
      <c r="A431" s="48"/>
      <c r="B431" s="117"/>
      <c r="C431" s="118"/>
      <c r="D431" s="119"/>
      <c r="E431" s="65"/>
      <c r="F431" s="65"/>
      <c r="G431" s="65"/>
      <c r="H431" s="65"/>
      <c r="I431" s="65"/>
      <c r="K431" s="65"/>
      <c r="L431" s="65"/>
      <c r="M431" s="65"/>
      <c r="N431" s="65"/>
      <c r="O431" s="65"/>
      <c r="P431" s="65"/>
      <c r="Q431" s="63"/>
      <c r="R431" s="120"/>
      <c r="T431" s="63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  <c r="EQ431" s="65"/>
      <c r="ER431" s="65"/>
      <c r="ES431" s="65"/>
      <c r="ET431" s="65"/>
      <c r="EU431" s="65"/>
      <c r="EV431" s="65"/>
      <c r="EW431" s="65"/>
      <c r="EX431" s="65"/>
      <c r="EY431" s="65"/>
      <c r="EZ431" s="65"/>
      <c r="FA431" s="65"/>
      <c r="FB431" s="65"/>
      <c r="FC431" s="65"/>
      <c r="FD431" s="65"/>
      <c r="FE431" s="65"/>
      <c r="FF431" s="65"/>
      <c r="FG431" s="65"/>
      <c r="FH431" s="65"/>
      <c r="FI431" s="65"/>
      <c r="FJ431" s="65"/>
      <c r="FK431" s="65"/>
      <c r="FL431" s="65"/>
      <c r="FM431" s="65"/>
      <c r="FN431" s="65"/>
      <c r="FO431" s="65"/>
      <c r="FP431" s="65"/>
      <c r="FQ431" s="65"/>
      <c r="FR431" s="65"/>
      <c r="FS431" s="65"/>
      <c r="FT431" s="65"/>
      <c r="FU431" s="65"/>
      <c r="FV431" s="65"/>
      <c r="FW431" s="65"/>
      <c r="FX431" s="65"/>
      <c r="FY431" s="65"/>
      <c r="FZ431" s="65"/>
      <c r="GA431" s="65"/>
      <c r="GB431" s="65"/>
      <c r="GC431" s="65"/>
      <c r="GD431" s="65"/>
      <c r="GE431" s="65"/>
      <c r="GF431" s="65"/>
      <c r="GG431" s="65"/>
      <c r="GH431" s="65"/>
      <c r="GI431" s="65"/>
      <c r="GJ431" s="65"/>
      <c r="GK431" s="65"/>
      <c r="GL431" s="65"/>
      <c r="GM431" s="65"/>
      <c r="GN431" s="65"/>
      <c r="GO431" s="65"/>
      <c r="GP431" s="65"/>
      <c r="GQ431" s="65"/>
      <c r="GR431" s="65"/>
      <c r="GS431" s="65"/>
      <c r="GT431" s="65"/>
      <c r="GU431" s="65"/>
      <c r="GV431" s="65"/>
      <c r="GW431" s="65"/>
      <c r="GX431" s="65"/>
      <c r="GY431" s="65"/>
      <c r="GZ431" s="65"/>
      <c r="HA431" s="65"/>
      <c r="HB431" s="65"/>
      <c r="HC431" s="65"/>
      <c r="HD431" s="65"/>
      <c r="HE431" s="65"/>
      <c r="HF431" s="65"/>
      <c r="HG431" s="65"/>
      <c r="HH431" s="65"/>
      <c r="HI431" s="65"/>
      <c r="HJ431" s="65"/>
      <c r="HK431" s="65"/>
      <c r="HL431" s="65"/>
      <c r="HM431" s="65"/>
      <c r="HN431" s="65"/>
      <c r="HO431" s="65"/>
      <c r="HP431" s="65"/>
      <c r="HQ431" s="65"/>
      <c r="HR431" s="65"/>
      <c r="HS431" s="65"/>
      <c r="HT431" s="65"/>
      <c r="HU431" s="65"/>
    </row>
    <row r="432" spans="1:229" s="64" customFormat="1">
      <c r="A432" s="48"/>
      <c r="B432" s="117"/>
      <c r="C432" s="118"/>
      <c r="D432" s="119"/>
      <c r="E432" s="65"/>
      <c r="F432" s="65"/>
      <c r="G432" s="65"/>
      <c r="H432" s="65"/>
      <c r="I432" s="65"/>
      <c r="K432" s="65"/>
      <c r="L432" s="65"/>
      <c r="M432" s="65"/>
      <c r="N432" s="65"/>
      <c r="O432" s="65"/>
      <c r="P432" s="65"/>
      <c r="Q432" s="63"/>
      <c r="R432" s="120"/>
      <c r="T432" s="63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  <c r="EQ432" s="65"/>
      <c r="ER432" s="65"/>
      <c r="ES432" s="65"/>
      <c r="ET432" s="65"/>
      <c r="EU432" s="65"/>
      <c r="EV432" s="65"/>
      <c r="EW432" s="65"/>
      <c r="EX432" s="65"/>
      <c r="EY432" s="65"/>
      <c r="EZ432" s="65"/>
      <c r="FA432" s="65"/>
      <c r="FB432" s="65"/>
      <c r="FC432" s="65"/>
      <c r="FD432" s="65"/>
      <c r="FE432" s="65"/>
      <c r="FF432" s="65"/>
      <c r="FG432" s="65"/>
      <c r="FH432" s="65"/>
      <c r="FI432" s="65"/>
      <c r="FJ432" s="65"/>
      <c r="FK432" s="65"/>
      <c r="FL432" s="65"/>
      <c r="FM432" s="65"/>
      <c r="FN432" s="65"/>
      <c r="FO432" s="65"/>
      <c r="FP432" s="65"/>
      <c r="FQ432" s="65"/>
      <c r="FR432" s="65"/>
      <c r="FS432" s="65"/>
      <c r="FT432" s="65"/>
      <c r="FU432" s="65"/>
      <c r="FV432" s="65"/>
      <c r="FW432" s="65"/>
      <c r="FX432" s="65"/>
      <c r="FY432" s="65"/>
      <c r="FZ432" s="65"/>
      <c r="GA432" s="65"/>
      <c r="GB432" s="65"/>
      <c r="GC432" s="65"/>
      <c r="GD432" s="65"/>
      <c r="GE432" s="65"/>
      <c r="GF432" s="65"/>
      <c r="GG432" s="65"/>
      <c r="GH432" s="65"/>
      <c r="GI432" s="65"/>
      <c r="GJ432" s="65"/>
      <c r="GK432" s="65"/>
      <c r="GL432" s="65"/>
      <c r="GM432" s="65"/>
      <c r="GN432" s="65"/>
      <c r="GO432" s="65"/>
      <c r="GP432" s="65"/>
      <c r="GQ432" s="65"/>
      <c r="GR432" s="65"/>
      <c r="GS432" s="65"/>
      <c r="GT432" s="65"/>
      <c r="GU432" s="65"/>
      <c r="GV432" s="65"/>
      <c r="GW432" s="65"/>
      <c r="GX432" s="65"/>
      <c r="GY432" s="65"/>
      <c r="GZ432" s="65"/>
      <c r="HA432" s="65"/>
      <c r="HB432" s="65"/>
      <c r="HC432" s="65"/>
      <c r="HD432" s="65"/>
      <c r="HE432" s="65"/>
      <c r="HF432" s="65"/>
      <c r="HG432" s="65"/>
      <c r="HH432" s="65"/>
      <c r="HI432" s="65"/>
      <c r="HJ432" s="65"/>
      <c r="HK432" s="65"/>
      <c r="HL432" s="65"/>
      <c r="HM432" s="65"/>
      <c r="HN432" s="65"/>
      <c r="HO432" s="65"/>
      <c r="HP432" s="65"/>
      <c r="HQ432" s="65"/>
      <c r="HR432" s="65"/>
      <c r="HS432" s="65"/>
      <c r="HT432" s="65"/>
      <c r="HU432" s="65"/>
    </row>
    <row r="433" spans="1:229" s="64" customFormat="1">
      <c r="A433" s="48"/>
      <c r="B433" s="117"/>
      <c r="C433" s="118"/>
      <c r="D433" s="119"/>
      <c r="E433" s="65"/>
      <c r="F433" s="65"/>
      <c r="G433" s="65"/>
      <c r="H433" s="65"/>
      <c r="I433" s="65"/>
      <c r="K433" s="65"/>
      <c r="L433" s="65"/>
      <c r="M433" s="65"/>
      <c r="N433" s="65"/>
      <c r="O433" s="65"/>
      <c r="P433" s="65"/>
      <c r="Q433" s="63"/>
      <c r="R433" s="120"/>
      <c r="T433" s="63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  <c r="FH433" s="65"/>
      <c r="FI433" s="65"/>
      <c r="FJ433" s="65"/>
      <c r="FK433" s="65"/>
      <c r="FL433" s="65"/>
      <c r="FM433" s="65"/>
      <c r="FN433" s="65"/>
      <c r="FO433" s="65"/>
      <c r="FP433" s="65"/>
      <c r="FQ433" s="65"/>
      <c r="FR433" s="65"/>
      <c r="FS433" s="65"/>
      <c r="FT433" s="65"/>
      <c r="FU433" s="65"/>
      <c r="FV433" s="65"/>
      <c r="FW433" s="65"/>
      <c r="FX433" s="65"/>
      <c r="FY433" s="65"/>
      <c r="FZ433" s="65"/>
      <c r="GA433" s="65"/>
      <c r="GB433" s="65"/>
      <c r="GC433" s="65"/>
      <c r="GD433" s="65"/>
      <c r="GE433" s="65"/>
      <c r="GF433" s="65"/>
      <c r="GG433" s="65"/>
      <c r="GH433" s="65"/>
      <c r="GI433" s="65"/>
      <c r="GJ433" s="65"/>
      <c r="GK433" s="65"/>
      <c r="GL433" s="65"/>
      <c r="GM433" s="65"/>
      <c r="GN433" s="65"/>
      <c r="GO433" s="65"/>
      <c r="GP433" s="65"/>
      <c r="GQ433" s="65"/>
      <c r="GR433" s="65"/>
      <c r="GS433" s="65"/>
      <c r="GT433" s="65"/>
      <c r="GU433" s="65"/>
      <c r="GV433" s="65"/>
      <c r="GW433" s="65"/>
      <c r="GX433" s="65"/>
      <c r="GY433" s="65"/>
      <c r="GZ433" s="65"/>
      <c r="HA433" s="65"/>
      <c r="HB433" s="65"/>
      <c r="HC433" s="65"/>
      <c r="HD433" s="65"/>
      <c r="HE433" s="65"/>
      <c r="HF433" s="65"/>
      <c r="HG433" s="65"/>
      <c r="HH433" s="65"/>
      <c r="HI433" s="65"/>
      <c r="HJ433" s="65"/>
      <c r="HK433" s="65"/>
      <c r="HL433" s="65"/>
      <c r="HM433" s="65"/>
      <c r="HN433" s="65"/>
      <c r="HO433" s="65"/>
      <c r="HP433" s="65"/>
      <c r="HQ433" s="65"/>
      <c r="HR433" s="65"/>
      <c r="HS433" s="65"/>
      <c r="HT433" s="65"/>
      <c r="HU433" s="65"/>
    </row>
    <row r="434" spans="1:229" s="64" customFormat="1">
      <c r="A434" s="48"/>
      <c r="B434" s="117"/>
      <c r="C434" s="118"/>
      <c r="D434" s="119"/>
      <c r="E434" s="65"/>
      <c r="F434" s="65"/>
      <c r="G434" s="65"/>
      <c r="H434" s="65"/>
      <c r="I434" s="65"/>
      <c r="K434" s="65"/>
      <c r="L434" s="65"/>
      <c r="M434" s="65"/>
      <c r="N434" s="65"/>
      <c r="O434" s="65"/>
      <c r="P434" s="65"/>
      <c r="Q434" s="63"/>
      <c r="R434" s="120"/>
      <c r="T434" s="63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  <c r="EQ434" s="65"/>
      <c r="ER434" s="65"/>
      <c r="ES434" s="65"/>
      <c r="ET434" s="65"/>
      <c r="EU434" s="65"/>
      <c r="EV434" s="65"/>
      <c r="EW434" s="65"/>
      <c r="EX434" s="65"/>
      <c r="EY434" s="65"/>
      <c r="EZ434" s="65"/>
      <c r="FA434" s="65"/>
      <c r="FB434" s="65"/>
      <c r="FC434" s="65"/>
      <c r="FD434" s="65"/>
      <c r="FE434" s="65"/>
      <c r="FF434" s="65"/>
      <c r="FG434" s="65"/>
      <c r="FH434" s="65"/>
      <c r="FI434" s="65"/>
      <c r="FJ434" s="65"/>
      <c r="FK434" s="65"/>
      <c r="FL434" s="65"/>
      <c r="FM434" s="65"/>
      <c r="FN434" s="65"/>
      <c r="FO434" s="65"/>
      <c r="FP434" s="65"/>
      <c r="FQ434" s="65"/>
      <c r="FR434" s="65"/>
      <c r="FS434" s="65"/>
      <c r="FT434" s="65"/>
      <c r="FU434" s="65"/>
      <c r="FV434" s="65"/>
      <c r="FW434" s="65"/>
      <c r="FX434" s="65"/>
      <c r="FY434" s="65"/>
      <c r="FZ434" s="65"/>
      <c r="GA434" s="65"/>
      <c r="GB434" s="65"/>
      <c r="GC434" s="65"/>
      <c r="GD434" s="65"/>
      <c r="GE434" s="65"/>
      <c r="GF434" s="65"/>
      <c r="GG434" s="65"/>
      <c r="GH434" s="65"/>
      <c r="GI434" s="65"/>
      <c r="GJ434" s="65"/>
      <c r="GK434" s="65"/>
      <c r="GL434" s="65"/>
      <c r="GM434" s="65"/>
      <c r="GN434" s="65"/>
      <c r="GO434" s="65"/>
      <c r="GP434" s="65"/>
      <c r="GQ434" s="65"/>
      <c r="GR434" s="65"/>
      <c r="GS434" s="65"/>
      <c r="GT434" s="65"/>
      <c r="GU434" s="65"/>
      <c r="GV434" s="65"/>
      <c r="GW434" s="65"/>
      <c r="GX434" s="65"/>
      <c r="GY434" s="65"/>
      <c r="GZ434" s="65"/>
      <c r="HA434" s="65"/>
      <c r="HB434" s="65"/>
      <c r="HC434" s="65"/>
      <c r="HD434" s="65"/>
      <c r="HE434" s="65"/>
      <c r="HF434" s="65"/>
      <c r="HG434" s="65"/>
      <c r="HH434" s="65"/>
      <c r="HI434" s="65"/>
      <c r="HJ434" s="65"/>
      <c r="HK434" s="65"/>
      <c r="HL434" s="65"/>
      <c r="HM434" s="65"/>
      <c r="HN434" s="65"/>
      <c r="HO434" s="65"/>
      <c r="HP434" s="65"/>
      <c r="HQ434" s="65"/>
      <c r="HR434" s="65"/>
      <c r="HS434" s="65"/>
      <c r="HT434" s="65"/>
      <c r="HU434" s="65"/>
    </row>
    <row r="435" spans="1:229" s="64" customFormat="1">
      <c r="A435" s="48"/>
      <c r="B435" s="117"/>
      <c r="C435" s="118"/>
      <c r="D435" s="119"/>
      <c r="E435" s="65"/>
      <c r="F435" s="65"/>
      <c r="G435" s="65"/>
      <c r="H435" s="65"/>
      <c r="I435" s="65"/>
      <c r="K435" s="65"/>
      <c r="L435" s="65"/>
      <c r="M435" s="65"/>
      <c r="N435" s="65"/>
      <c r="O435" s="65"/>
      <c r="P435" s="65"/>
      <c r="Q435" s="63"/>
      <c r="R435" s="120"/>
      <c r="T435" s="63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  <c r="EQ435" s="65"/>
      <c r="ER435" s="65"/>
      <c r="ES435" s="65"/>
      <c r="ET435" s="65"/>
      <c r="EU435" s="65"/>
      <c r="EV435" s="65"/>
      <c r="EW435" s="65"/>
      <c r="EX435" s="65"/>
      <c r="EY435" s="65"/>
      <c r="EZ435" s="65"/>
      <c r="FA435" s="65"/>
      <c r="FB435" s="65"/>
      <c r="FC435" s="65"/>
      <c r="FD435" s="65"/>
      <c r="FE435" s="65"/>
      <c r="FF435" s="65"/>
      <c r="FG435" s="65"/>
      <c r="FH435" s="65"/>
      <c r="FI435" s="65"/>
      <c r="FJ435" s="65"/>
      <c r="FK435" s="65"/>
      <c r="FL435" s="65"/>
      <c r="FM435" s="65"/>
      <c r="FN435" s="65"/>
      <c r="FO435" s="65"/>
      <c r="FP435" s="65"/>
      <c r="FQ435" s="65"/>
      <c r="FR435" s="65"/>
      <c r="FS435" s="65"/>
      <c r="FT435" s="65"/>
      <c r="FU435" s="65"/>
      <c r="FV435" s="65"/>
      <c r="FW435" s="65"/>
      <c r="FX435" s="65"/>
      <c r="FY435" s="65"/>
      <c r="FZ435" s="65"/>
      <c r="GA435" s="65"/>
      <c r="GB435" s="65"/>
      <c r="GC435" s="65"/>
      <c r="GD435" s="65"/>
      <c r="GE435" s="65"/>
      <c r="GF435" s="65"/>
      <c r="GG435" s="65"/>
      <c r="GH435" s="65"/>
      <c r="GI435" s="65"/>
      <c r="GJ435" s="65"/>
      <c r="GK435" s="65"/>
      <c r="GL435" s="65"/>
      <c r="GM435" s="65"/>
      <c r="GN435" s="65"/>
      <c r="GO435" s="65"/>
      <c r="GP435" s="65"/>
      <c r="GQ435" s="65"/>
      <c r="GR435" s="65"/>
      <c r="GS435" s="65"/>
      <c r="GT435" s="65"/>
      <c r="GU435" s="65"/>
      <c r="GV435" s="65"/>
      <c r="GW435" s="65"/>
      <c r="GX435" s="65"/>
      <c r="GY435" s="65"/>
      <c r="GZ435" s="65"/>
      <c r="HA435" s="65"/>
      <c r="HB435" s="65"/>
      <c r="HC435" s="65"/>
      <c r="HD435" s="65"/>
      <c r="HE435" s="65"/>
      <c r="HF435" s="65"/>
      <c r="HG435" s="65"/>
      <c r="HH435" s="65"/>
      <c r="HI435" s="65"/>
      <c r="HJ435" s="65"/>
      <c r="HK435" s="65"/>
      <c r="HL435" s="65"/>
      <c r="HM435" s="65"/>
      <c r="HN435" s="65"/>
      <c r="HO435" s="65"/>
      <c r="HP435" s="65"/>
      <c r="HQ435" s="65"/>
      <c r="HR435" s="65"/>
      <c r="HS435" s="65"/>
      <c r="HT435" s="65"/>
      <c r="HU435" s="65"/>
    </row>
    <row r="436" spans="1:229" s="64" customFormat="1">
      <c r="A436" s="48"/>
      <c r="B436" s="117"/>
      <c r="C436" s="118"/>
      <c r="D436" s="119"/>
      <c r="E436" s="65"/>
      <c r="F436" s="65"/>
      <c r="G436" s="65"/>
      <c r="H436" s="65"/>
      <c r="I436" s="65"/>
      <c r="K436" s="65"/>
      <c r="L436" s="65"/>
      <c r="M436" s="65"/>
      <c r="N436" s="65"/>
      <c r="O436" s="65"/>
      <c r="P436" s="65"/>
      <c r="Q436" s="63"/>
      <c r="R436" s="120"/>
      <c r="T436" s="63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  <c r="EQ436" s="65"/>
      <c r="ER436" s="65"/>
      <c r="ES436" s="65"/>
      <c r="ET436" s="65"/>
      <c r="EU436" s="65"/>
      <c r="EV436" s="65"/>
      <c r="EW436" s="65"/>
      <c r="EX436" s="65"/>
      <c r="EY436" s="65"/>
      <c r="EZ436" s="65"/>
      <c r="FA436" s="65"/>
      <c r="FB436" s="65"/>
      <c r="FC436" s="65"/>
      <c r="FD436" s="65"/>
      <c r="FE436" s="65"/>
      <c r="FF436" s="65"/>
      <c r="FG436" s="65"/>
      <c r="FH436" s="65"/>
      <c r="FI436" s="65"/>
      <c r="FJ436" s="65"/>
      <c r="FK436" s="65"/>
      <c r="FL436" s="65"/>
      <c r="FM436" s="65"/>
      <c r="FN436" s="65"/>
      <c r="FO436" s="65"/>
      <c r="FP436" s="65"/>
      <c r="FQ436" s="65"/>
      <c r="FR436" s="65"/>
      <c r="FS436" s="65"/>
      <c r="FT436" s="65"/>
      <c r="FU436" s="65"/>
      <c r="FV436" s="65"/>
      <c r="FW436" s="65"/>
      <c r="FX436" s="65"/>
      <c r="FY436" s="65"/>
      <c r="FZ436" s="65"/>
      <c r="GA436" s="65"/>
      <c r="GB436" s="65"/>
      <c r="GC436" s="65"/>
      <c r="GD436" s="65"/>
      <c r="GE436" s="65"/>
      <c r="GF436" s="65"/>
      <c r="GG436" s="65"/>
      <c r="GH436" s="65"/>
      <c r="GI436" s="65"/>
      <c r="GJ436" s="65"/>
      <c r="GK436" s="65"/>
      <c r="GL436" s="65"/>
      <c r="GM436" s="65"/>
      <c r="GN436" s="65"/>
      <c r="GO436" s="65"/>
      <c r="GP436" s="65"/>
      <c r="GQ436" s="65"/>
      <c r="GR436" s="65"/>
      <c r="GS436" s="65"/>
      <c r="GT436" s="65"/>
      <c r="GU436" s="65"/>
      <c r="GV436" s="65"/>
      <c r="GW436" s="65"/>
      <c r="GX436" s="65"/>
      <c r="GY436" s="65"/>
      <c r="GZ436" s="65"/>
      <c r="HA436" s="65"/>
      <c r="HB436" s="65"/>
      <c r="HC436" s="65"/>
      <c r="HD436" s="65"/>
      <c r="HE436" s="65"/>
      <c r="HF436" s="65"/>
      <c r="HG436" s="65"/>
      <c r="HH436" s="65"/>
      <c r="HI436" s="65"/>
      <c r="HJ436" s="65"/>
      <c r="HK436" s="65"/>
      <c r="HL436" s="65"/>
      <c r="HM436" s="65"/>
      <c r="HN436" s="65"/>
      <c r="HO436" s="65"/>
      <c r="HP436" s="65"/>
      <c r="HQ436" s="65"/>
      <c r="HR436" s="65"/>
      <c r="HS436" s="65"/>
      <c r="HT436" s="65"/>
      <c r="HU436" s="65"/>
    </row>
    <row r="437" spans="1:229" s="64" customFormat="1">
      <c r="A437" s="48"/>
      <c r="B437" s="117"/>
      <c r="C437" s="118"/>
      <c r="D437" s="119"/>
      <c r="E437" s="65"/>
      <c r="F437" s="65"/>
      <c r="G437" s="65"/>
      <c r="H437" s="65"/>
      <c r="I437" s="65"/>
      <c r="K437" s="65"/>
      <c r="L437" s="65"/>
      <c r="M437" s="65"/>
      <c r="N437" s="65"/>
      <c r="O437" s="65"/>
      <c r="P437" s="65"/>
      <c r="Q437" s="63"/>
      <c r="R437" s="120"/>
      <c r="T437" s="63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  <c r="EQ437" s="65"/>
      <c r="ER437" s="65"/>
      <c r="ES437" s="65"/>
      <c r="ET437" s="65"/>
      <c r="EU437" s="65"/>
      <c r="EV437" s="65"/>
      <c r="EW437" s="65"/>
      <c r="EX437" s="65"/>
      <c r="EY437" s="65"/>
      <c r="EZ437" s="65"/>
      <c r="FA437" s="65"/>
      <c r="FB437" s="65"/>
      <c r="FC437" s="65"/>
      <c r="FD437" s="65"/>
      <c r="FE437" s="65"/>
      <c r="FF437" s="65"/>
      <c r="FG437" s="65"/>
      <c r="FH437" s="65"/>
      <c r="FI437" s="65"/>
      <c r="FJ437" s="65"/>
      <c r="FK437" s="65"/>
      <c r="FL437" s="65"/>
      <c r="FM437" s="65"/>
      <c r="FN437" s="65"/>
      <c r="FO437" s="65"/>
      <c r="FP437" s="65"/>
      <c r="FQ437" s="65"/>
      <c r="FR437" s="65"/>
      <c r="FS437" s="65"/>
      <c r="FT437" s="65"/>
      <c r="FU437" s="65"/>
      <c r="FV437" s="65"/>
      <c r="FW437" s="65"/>
      <c r="FX437" s="65"/>
      <c r="FY437" s="65"/>
      <c r="FZ437" s="65"/>
      <c r="GA437" s="65"/>
      <c r="GB437" s="65"/>
      <c r="GC437" s="65"/>
      <c r="GD437" s="65"/>
      <c r="GE437" s="65"/>
      <c r="GF437" s="65"/>
      <c r="GG437" s="65"/>
      <c r="GH437" s="65"/>
      <c r="GI437" s="65"/>
      <c r="GJ437" s="65"/>
      <c r="GK437" s="65"/>
      <c r="GL437" s="65"/>
      <c r="GM437" s="65"/>
      <c r="GN437" s="65"/>
      <c r="GO437" s="65"/>
      <c r="GP437" s="65"/>
      <c r="GQ437" s="65"/>
      <c r="GR437" s="65"/>
      <c r="GS437" s="65"/>
      <c r="GT437" s="65"/>
      <c r="GU437" s="65"/>
      <c r="GV437" s="65"/>
      <c r="GW437" s="65"/>
      <c r="GX437" s="65"/>
      <c r="GY437" s="65"/>
      <c r="GZ437" s="65"/>
      <c r="HA437" s="65"/>
      <c r="HB437" s="65"/>
      <c r="HC437" s="65"/>
      <c r="HD437" s="65"/>
      <c r="HE437" s="65"/>
      <c r="HF437" s="65"/>
      <c r="HG437" s="65"/>
      <c r="HH437" s="65"/>
      <c r="HI437" s="65"/>
      <c r="HJ437" s="65"/>
      <c r="HK437" s="65"/>
      <c r="HL437" s="65"/>
      <c r="HM437" s="65"/>
      <c r="HN437" s="65"/>
      <c r="HO437" s="65"/>
      <c r="HP437" s="65"/>
      <c r="HQ437" s="65"/>
      <c r="HR437" s="65"/>
      <c r="HS437" s="65"/>
      <c r="HT437" s="65"/>
      <c r="HU437" s="65"/>
    </row>
    <row r="438" spans="1:229" s="64" customFormat="1">
      <c r="A438" s="48"/>
      <c r="B438" s="117"/>
      <c r="C438" s="118"/>
      <c r="D438" s="119"/>
      <c r="E438" s="65"/>
      <c r="F438" s="65"/>
      <c r="G438" s="65"/>
      <c r="H438" s="65"/>
      <c r="I438" s="65"/>
      <c r="K438" s="65"/>
      <c r="L438" s="65"/>
      <c r="M438" s="65"/>
      <c r="N438" s="65"/>
      <c r="O438" s="65"/>
      <c r="P438" s="65"/>
      <c r="Q438" s="63"/>
      <c r="R438" s="120"/>
      <c r="T438" s="63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  <c r="EQ438" s="65"/>
      <c r="ER438" s="65"/>
      <c r="ES438" s="65"/>
      <c r="ET438" s="65"/>
      <c r="EU438" s="65"/>
      <c r="EV438" s="65"/>
      <c r="EW438" s="65"/>
      <c r="EX438" s="65"/>
      <c r="EY438" s="65"/>
      <c r="EZ438" s="65"/>
      <c r="FA438" s="65"/>
      <c r="FB438" s="65"/>
      <c r="FC438" s="65"/>
      <c r="FD438" s="65"/>
      <c r="FE438" s="65"/>
      <c r="FF438" s="65"/>
      <c r="FG438" s="65"/>
      <c r="FH438" s="65"/>
      <c r="FI438" s="65"/>
      <c r="FJ438" s="65"/>
      <c r="FK438" s="65"/>
      <c r="FL438" s="65"/>
      <c r="FM438" s="65"/>
      <c r="FN438" s="65"/>
      <c r="FO438" s="65"/>
      <c r="FP438" s="65"/>
      <c r="FQ438" s="65"/>
      <c r="FR438" s="65"/>
      <c r="FS438" s="65"/>
      <c r="FT438" s="65"/>
      <c r="FU438" s="65"/>
      <c r="FV438" s="65"/>
      <c r="FW438" s="65"/>
      <c r="FX438" s="65"/>
      <c r="FY438" s="65"/>
      <c r="FZ438" s="65"/>
      <c r="GA438" s="65"/>
      <c r="GB438" s="65"/>
      <c r="GC438" s="65"/>
      <c r="GD438" s="65"/>
      <c r="GE438" s="65"/>
      <c r="GF438" s="65"/>
      <c r="GG438" s="65"/>
      <c r="GH438" s="65"/>
      <c r="GI438" s="65"/>
      <c r="GJ438" s="65"/>
      <c r="GK438" s="65"/>
      <c r="GL438" s="65"/>
      <c r="GM438" s="65"/>
      <c r="GN438" s="65"/>
      <c r="GO438" s="65"/>
      <c r="GP438" s="65"/>
      <c r="GQ438" s="65"/>
      <c r="GR438" s="65"/>
      <c r="GS438" s="65"/>
      <c r="GT438" s="65"/>
      <c r="GU438" s="65"/>
      <c r="GV438" s="65"/>
      <c r="GW438" s="65"/>
      <c r="GX438" s="65"/>
      <c r="GY438" s="65"/>
      <c r="GZ438" s="65"/>
      <c r="HA438" s="65"/>
      <c r="HB438" s="65"/>
      <c r="HC438" s="65"/>
      <c r="HD438" s="65"/>
      <c r="HE438" s="65"/>
      <c r="HF438" s="65"/>
      <c r="HG438" s="65"/>
      <c r="HH438" s="65"/>
      <c r="HI438" s="65"/>
      <c r="HJ438" s="65"/>
      <c r="HK438" s="65"/>
      <c r="HL438" s="65"/>
      <c r="HM438" s="65"/>
      <c r="HN438" s="65"/>
      <c r="HO438" s="65"/>
      <c r="HP438" s="65"/>
      <c r="HQ438" s="65"/>
      <c r="HR438" s="65"/>
      <c r="HS438" s="65"/>
      <c r="HT438" s="65"/>
      <c r="HU438" s="65"/>
    </row>
    <row r="439" spans="1:229" s="64" customFormat="1">
      <c r="A439" s="48"/>
      <c r="B439" s="117"/>
      <c r="C439" s="118"/>
      <c r="D439" s="119"/>
      <c r="E439" s="65"/>
      <c r="F439" s="65"/>
      <c r="G439" s="65"/>
      <c r="H439" s="65"/>
      <c r="I439" s="65"/>
      <c r="K439" s="65"/>
      <c r="L439" s="65"/>
      <c r="M439" s="65"/>
      <c r="N439" s="65"/>
      <c r="O439" s="65"/>
      <c r="P439" s="65"/>
      <c r="Q439" s="63"/>
      <c r="R439" s="120"/>
      <c r="T439" s="63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  <c r="EQ439" s="65"/>
      <c r="ER439" s="65"/>
      <c r="ES439" s="65"/>
      <c r="ET439" s="65"/>
      <c r="EU439" s="65"/>
      <c r="EV439" s="65"/>
      <c r="EW439" s="65"/>
      <c r="EX439" s="65"/>
      <c r="EY439" s="65"/>
      <c r="EZ439" s="65"/>
      <c r="FA439" s="65"/>
      <c r="FB439" s="65"/>
      <c r="FC439" s="65"/>
      <c r="FD439" s="65"/>
      <c r="FE439" s="65"/>
      <c r="FF439" s="65"/>
      <c r="FG439" s="65"/>
      <c r="FH439" s="65"/>
      <c r="FI439" s="65"/>
      <c r="FJ439" s="65"/>
      <c r="FK439" s="65"/>
      <c r="FL439" s="65"/>
      <c r="FM439" s="65"/>
      <c r="FN439" s="65"/>
      <c r="FO439" s="65"/>
      <c r="FP439" s="65"/>
      <c r="FQ439" s="65"/>
      <c r="FR439" s="65"/>
      <c r="FS439" s="65"/>
      <c r="FT439" s="65"/>
      <c r="FU439" s="65"/>
      <c r="FV439" s="65"/>
      <c r="FW439" s="65"/>
      <c r="FX439" s="65"/>
      <c r="FY439" s="65"/>
      <c r="FZ439" s="65"/>
      <c r="GA439" s="65"/>
      <c r="GB439" s="65"/>
      <c r="GC439" s="65"/>
      <c r="GD439" s="65"/>
      <c r="GE439" s="65"/>
      <c r="GF439" s="65"/>
      <c r="GG439" s="65"/>
      <c r="GH439" s="65"/>
      <c r="GI439" s="65"/>
      <c r="GJ439" s="65"/>
      <c r="GK439" s="65"/>
      <c r="GL439" s="65"/>
      <c r="GM439" s="65"/>
      <c r="GN439" s="65"/>
      <c r="GO439" s="65"/>
      <c r="GP439" s="65"/>
      <c r="GQ439" s="65"/>
      <c r="GR439" s="65"/>
      <c r="GS439" s="65"/>
      <c r="GT439" s="65"/>
      <c r="GU439" s="65"/>
      <c r="GV439" s="65"/>
      <c r="GW439" s="65"/>
      <c r="GX439" s="65"/>
      <c r="GY439" s="65"/>
      <c r="GZ439" s="65"/>
      <c r="HA439" s="65"/>
      <c r="HB439" s="65"/>
      <c r="HC439" s="65"/>
      <c r="HD439" s="65"/>
      <c r="HE439" s="65"/>
      <c r="HF439" s="65"/>
      <c r="HG439" s="65"/>
      <c r="HH439" s="65"/>
      <c r="HI439" s="65"/>
      <c r="HJ439" s="65"/>
      <c r="HK439" s="65"/>
      <c r="HL439" s="65"/>
      <c r="HM439" s="65"/>
      <c r="HN439" s="65"/>
      <c r="HO439" s="65"/>
      <c r="HP439" s="65"/>
      <c r="HQ439" s="65"/>
      <c r="HR439" s="65"/>
      <c r="HS439" s="65"/>
      <c r="HT439" s="65"/>
      <c r="HU439" s="65"/>
    </row>
    <row r="440" spans="1:229" s="64" customFormat="1">
      <c r="A440" s="48"/>
      <c r="B440" s="117"/>
      <c r="C440" s="118"/>
      <c r="D440" s="119"/>
      <c r="E440" s="65"/>
      <c r="F440" s="65"/>
      <c r="G440" s="65"/>
      <c r="H440" s="65"/>
      <c r="I440" s="65"/>
      <c r="K440" s="65"/>
      <c r="L440" s="65"/>
      <c r="M440" s="65"/>
      <c r="N440" s="65"/>
      <c r="O440" s="65"/>
      <c r="P440" s="65"/>
      <c r="Q440" s="63"/>
      <c r="R440" s="120"/>
      <c r="T440" s="63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  <c r="EQ440" s="65"/>
      <c r="ER440" s="65"/>
      <c r="ES440" s="65"/>
      <c r="ET440" s="65"/>
      <c r="EU440" s="65"/>
      <c r="EV440" s="65"/>
      <c r="EW440" s="65"/>
      <c r="EX440" s="65"/>
      <c r="EY440" s="65"/>
      <c r="EZ440" s="65"/>
      <c r="FA440" s="65"/>
      <c r="FB440" s="65"/>
      <c r="FC440" s="65"/>
      <c r="FD440" s="65"/>
      <c r="FE440" s="65"/>
      <c r="FF440" s="65"/>
      <c r="FG440" s="65"/>
      <c r="FH440" s="65"/>
      <c r="FI440" s="65"/>
      <c r="FJ440" s="65"/>
      <c r="FK440" s="65"/>
      <c r="FL440" s="65"/>
      <c r="FM440" s="65"/>
      <c r="FN440" s="65"/>
      <c r="FO440" s="65"/>
      <c r="FP440" s="65"/>
      <c r="FQ440" s="65"/>
      <c r="FR440" s="65"/>
      <c r="FS440" s="65"/>
      <c r="FT440" s="65"/>
      <c r="FU440" s="65"/>
      <c r="FV440" s="65"/>
      <c r="FW440" s="65"/>
      <c r="FX440" s="65"/>
      <c r="FY440" s="65"/>
      <c r="FZ440" s="65"/>
      <c r="GA440" s="65"/>
      <c r="GB440" s="65"/>
      <c r="GC440" s="65"/>
      <c r="GD440" s="65"/>
      <c r="GE440" s="65"/>
      <c r="GF440" s="65"/>
      <c r="GG440" s="65"/>
      <c r="GH440" s="65"/>
      <c r="GI440" s="65"/>
      <c r="GJ440" s="65"/>
      <c r="GK440" s="65"/>
      <c r="GL440" s="65"/>
      <c r="GM440" s="65"/>
      <c r="GN440" s="65"/>
      <c r="GO440" s="65"/>
      <c r="GP440" s="65"/>
      <c r="GQ440" s="65"/>
      <c r="GR440" s="65"/>
      <c r="GS440" s="65"/>
      <c r="GT440" s="65"/>
      <c r="GU440" s="65"/>
      <c r="GV440" s="65"/>
      <c r="GW440" s="65"/>
      <c r="GX440" s="65"/>
      <c r="GY440" s="65"/>
      <c r="GZ440" s="65"/>
      <c r="HA440" s="65"/>
      <c r="HB440" s="65"/>
      <c r="HC440" s="65"/>
      <c r="HD440" s="65"/>
      <c r="HE440" s="65"/>
      <c r="HF440" s="65"/>
      <c r="HG440" s="65"/>
      <c r="HH440" s="65"/>
      <c r="HI440" s="65"/>
      <c r="HJ440" s="65"/>
      <c r="HK440" s="65"/>
      <c r="HL440" s="65"/>
      <c r="HM440" s="65"/>
      <c r="HN440" s="65"/>
      <c r="HO440" s="65"/>
      <c r="HP440" s="65"/>
      <c r="HQ440" s="65"/>
      <c r="HR440" s="65"/>
      <c r="HS440" s="65"/>
      <c r="HT440" s="65"/>
      <c r="HU440" s="65"/>
    </row>
    <row r="441" spans="1:229" s="64" customFormat="1">
      <c r="A441" s="48"/>
      <c r="B441" s="117"/>
      <c r="C441" s="118"/>
      <c r="D441" s="119"/>
      <c r="E441" s="65"/>
      <c r="F441" s="65"/>
      <c r="G441" s="65"/>
      <c r="H441" s="65"/>
      <c r="I441" s="65"/>
      <c r="K441" s="65"/>
      <c r="L441" s="65"/>
      <c r="M441" s="65"/>
      <c r="N441" s="65"/>
      <c r="O441" s="65"/>
      <c r="P441" s="65"/>
      <c r="Q441" s="63"/>
      <c r="R441" s="120"/>
      <c r="T441" s="63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  <c r="EQ441" s="65"/>
      <c r="ER441" s="65"/>
      <c r="ES441" s="65"/>
      <c r="ET441" s="65"/>
      <c r="EU441" s="65"/>
      <c r="EV441" s="65"/>
      <c r="EW441" s="65"/>
      <c r="EX441" s="65"/>
      <c r="EY441" s="65"/>
      <c r="EZ441" s="65"/>
      <c r="FA441" s="65"/>
      <c r="FB441" s="65"/>
      <c r="FC441" s="65"/>
      <c r="FD441" s="65"/>
      <c r="FE441" s="65"/>
      <c r="FF441" s="65"/>
      <c r="FG441" s="65"/>
      <c r="FH441" s="65"/>
      <c r="FI441" s="65"/>
      <c r="FJ441" s="65"/>
      <c r="FK441" s="65"/>
      <c r="FL441" s="65"/>
      <c r="FM441" s="65"/>
      <c r="FN441" s="65"/>
      <c r="FO441" s="65"/>
      <c r="FP441" s="65"/>
      <c r="FQ441" s="65"/>
      <c r="FR441" s="65"/>
      <c r="FS441" s="65"/>
      <c r="FT441" s="65"/>
      <c r="FU441" s="65"/>
      <c r="FV441" s="65"/>
      <c r="FW441" s="65"/>
      <c r="FX441" s="65"/>
      <c r="FY441" s="65"/>
      <c r="FZ441" s="65"/>
      <c r="GA441" s="65"/>
      <c r="GB441" s="65"/>
      <c r="GC441" s="65"/>
      <c r="GD441" s="65"/>
      <c r="GE441" s="65"/>
      <c r="GF441" s="65"/>
      <c r="GG441" s="65"/>
      <c r="GH441" s="65"/>
      <c r="GI441" s="65"/>
      <c r="GJ441" s="65"/>
      <c r="GK441" s="65"/>
      <c r="GL441" s="65"/>
      <c r="GM441" s="65"/>
      <c r="GN441" s="65"/>
      <c r="GO441" s="65"/>
      <c r="GP441" s="65"/>
      <c r="GQ441" s="65"/>
      <c r="GR441" s="65"/>
      <c r="GS441" s="65"/>
      <c r="GT441" s="65"/>
      <c r="GU441" s="65"/>
      <c r="GV441" s="65"/>
      <c r="GW441" s="65"/>
      <c r="GX441" s="65"/>
      <c r="GY441" s="65"/>
      <c r="GZ441" s="65"/>
      <c r="HA441" s="65"/>
      <c r="HB441" s="65"/>
      <c r="HC441" s="65"/>
      <c r="HD441" s="65"/>
      <c r="HE441" s="65"/>
      <c r="HF441" s="65"/>
      <c r="HG441" s="65"/>
      <c r="HH441" s="65"/>
      <c r="HI441" s="65"/>
      <c r="HJ441" s="65"/>
      <c r="HK441" s="65"/>
      <c r="HL441" s="65"/>
      <c r="HM441" s="65"/>
      <c r="HN441" s="65"/>
      <c r="HO441" s="65"/>
      <c r="HP441" s="65"/>
      <c r="HQ441" s="65"/>
      <c r="HR441" s="65"/>
      <c r="HS441" s="65"/>
      <c r="HT441" s="65"/>
      <c r="HU441" s="65"/>
    </row>
    <row r="442" spans="1:229" s="64" customFormat="1">
      <c r="A442" s="48"/>
      <c r="B442" s="117"/>
      <c r="C442" s="118"/>
      <c r="D442" s="119"/>
      <c r="E442" s="65"/>
      <c r="F442" s="65"/>
      <c r="G442" s="65"/>
      <c r="H442" s="65"/>
      <c r="I442" s="65"/>
      <c r="K442" s="65"/>
      <c r="L442" s="65"/>
      <c r="M442" s="65"/>
      <c r="N442" s="65"/>
      <c r="O442" s="65"/>
      <c r="P442" s="65"/>
      <c r="Q442" s="63"/>
      <c r="R442" s="120"/>
      <c r="T442" s="63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  <c r="EQ442" s="65"/>
      <c r="ER442" s="65"/>
      <c r="ES442" s="65"/>
      <c r="ET442" s="65"/>
      <c r="EU442" s="65"/>
      <c r="EV442" s="65"/>
      <c r="EW442" s="65"/>
      <c r="EX442" s="65"/>
      <c r="EY442" s="65"/>
      <c r="EZ442" s="65"/>
      <c r="FA442" s="65"/>
      <c r="FB442" s="65"/>
      <c r="FC442" s="65"/>
      <c r="FD442" s="65"/>
      <c r="FE442" s="65"/>
      <c r="FF442" s="65"/>
      <c r="FG442" s="65"/>
      <c r="FH442" s="65"/>
      <c r="FI442" s="65"/>
      <c r="FJ442" s="65"/>
      <c r="FK442" s="65"/>
      <c r="FL442" s="65"/>
      <c r="FM442" s="65"/>
      <c r="FN442" s="65"/>
      <c r="FO442" s="65"/>
      <c r="FP442" s="65"/>
      <c r="FQ442" s="65"/>
      <c r="FR442" s="65"/>
      <c r="FS442" s="65"/>
      <c r="FT442" s="65"/>
      <c r="FU442" s="65"/>
      <c r="FV442" s="65"/>
      <c r="FW442" s="65"/>
      <c r="FX442" s="65"/>
      <c r="FY442" s="65"/>
      <c r="FZ442" s="65"/>
      <c r="GA442" s="65"/>
      <c r="GB442" s="65"/>
      <c r="GC442" s="65"/>
      <c r="GD442" s="65"/>
      <c r="GE442" s="65"/>
      <c r="GF442" s="65"/>
      <c r="GG442" s="65"/>
      <c r="GH442" s="65"/>
      <c r="GI442" s="65"/>
      <c r="GJ442" s="65"/>
      <c r="GK442" s="65"/>
      <c r="GL442" s="65"/>
      <c r="GM442" s="65"/>
      <c r="GN442" s="65"/>
      <c r="GO442" s="65"/>
      <c r="GP442" s="65"/>
      <c r="GQ442" s="65"/>
      <c r="GR442" s="65"/>
      <c r="GS442" s="65"/>
      <c r="GT442" s="65"/>
      <c r="GU442" s="65"/>
      <c r="GV442" s="65"/>
      <c r="GW442" s="65"/>
      <c r="GX442" s="65"/>
      <c r="GY442" s="65"/>
      <c r="GZ442" s="65"/>
      <c r="HA442" s="65"/>
      <c r="HB442" s="65"/>
      <c r="HC442" s="65"/>
      <c r="HD442" s="65"/>
      <c r="HE442" s="65"/>
      <c r="HF442" s="65"/>
      <c r="HG442" s="65"/>
      <c r="HH442" s="65"/>
      <c r="HI442" s="65"/>
      <c r="HJ442" s="65"/>
      <c r="HK442" s="65"/>
      <c r="HL442" s="65"/>
      <c r="HM442" s="65"/>
      <c r="HN442" s="65"/>
      <c r="HO442" s="65"/>
      <c r="HP442" s="65"/>
      <c r="HQ442" s="65"/>
      <c r="HR442" s="65"/>
      <c r="HS442" s="65"/>
      <c r="HT442" s="65"/>
      <c r="HU442" s="65"/>
    </row>
    <row r="443" spans="1:229" s="64" customFormat="1">
      <c r="A443" s="48"/>
      <c r="B443" s="117"/>
      <c r="C443" s="118"/>
      <c r="D443" s="119"/>
      <c r="E443" s="65"/>
      <c r="F443" s="65"/>
      <c r="G443" s="65"/>
      <c r="H443" s="65"/>
      <c r="I443" s="65"/>
      <c r="K443" s="65"/>
      <c r="L443" s="65"/>
      <c r="M443" s="65"/>
      <c r="N443" s="65"/>
      <c r="O443" s="65"/>
      <c r="P443" s="65"/>
      <c r="Q443" s="63"/>
      <c r="R443" s="120"/>
      <c r="T443" s="63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  <c r="EQ443" s="65"/>
      <c r="ER443" s="65"/>
      <c r="ES443" s="65"/>
      <c r="ET443" s="65"/>
      <c r="EU443" s="65"/>
      <c r="EV443" s="65"/>
      <c r="EW443" s="65"/>
      <c r="EX443" s="65"/>
      <c r="EY443" s="65"/>
      <c r="EZ443" s="65"/>
      <c r="FA443" s="65"/>
      <c r="FB443" s="65"/>
      <c r="FC443" s="65"/>
      <c r="FD443" s="65"/>
      <c r="FE443" s="65"/>
      <c r="FF443" s="65"/>
      <c r="FG443" s="65"/>
      <c r="FH443" s="65"/>
      <c r="FI443" s="65"/>
      <c r="FJ443" s="65"/>
      <c r="FK443" s="65"/>
      <c r="FL443" s="65"/>
      <c r="FM443" s="65"/>
      <c r="FN443" s="65"/>
      <c r="FO443" s="65"/>
      <c r="FP443" s="65"/>
      <c r="FQ443" s="65"/>
      <c r="FR443" s="65"/>
      <c r="FS443" s="65"/>
      <c r="FT443" s="65"/>
      <c r="FU443" s="65"/>
      <c r="FV443" s="65"/>
      <c r="FW443" s="65"/>
      <c r="FX443" s="65"/>
      <c r="FY443" s="65"/>
      <c r="FZ443" s="65"/>
      <c r="GA443" s="65"/>
      <c r="GB443" s="65"/>
      <c r="GC443" s="65"/>
      <c r="GD443" s="65"/>
      <c r="GE443" s="65"/>
      <c r="GF443" s="65"/>
      <c r="GG443" s="65"/>
      <c r="GH443" s="65"/>
      <c r="GI443" s="65"/>
      <c r="GJ443" s="65"/>
      <c r="GK443" s="65"/>
      <c r="GL443" s="65"/>
      <c r="GM443" s="65"/>
      <c r="GN443" s="65"/>
      <c r="GO443" s="65"/>
      <c r="GP443" s="65"/>
      <c r="GQ443" s="65"/>
      <c r="GR443" s="65"/>
      <c r="GS443" s="65"/>
      <c r="GT443" s="65"/>
      <c r="GU443" s="65"/>
      <c r="GV443" s="65"/>
      <c r="GW443" s="65"/>
      <c r="GX443" s="65"/>
      <c r="GY443" s="65"/>
      <c r="GZ443" s="65"/>
      <c r="HA443" s="65"/>
      <c r="HB443" s="65"/>
      <c r="HC443" s="65"/>
      <c r="HD443" s="65"/>
      <c r="HE443" s="65"/>
      <c r="HF443" s="65"/>
      <c r="HG443" s="65"/>
      <c r="HH443" s="65"/>
      <c r="HI443" s="65"/>
      <c r="HJ443" s="65"/>
      <c r="HK443" s="65"/>
      <c r="HL443" s="65"/>
      <c r="HM443" s="65"/>
      <c r="HN443" s="65"/>
      <c r="HO443" s="65"/>
      <c r="HP443" s="65"/>
      <c r="HQ443" s="65"/>
      <c r="HR443" s="65"/>
      <c r="HS443" s="65"/>
      <c r="HT443" s="65"/>
      <c r="HU443" s="65"/>
    </row>
    <row r="444" spans="1:229" s="64" customFormat="1">
      <c r="A444" s="48"/>
      <c r="B444" s="117"/>
      <c r="C444" s="118"/>
      <c r="D444" s="119"/>
      <c r="E444" s="65"/>
      <c r="F444" s="65"/>
      <c r="G444" s="65"/>
      <c r="H444" s="65"/>
      <c r="I444" s="65"/>
      <c r="K444" s="65"/>
      <c r="L444" s="65"/>
      <c r="M444" s="65"/>
      <c r="N444" s="65"/>
      <c r="O444" s="65"/>
      <c r="P444" s="65"/>
      <c r="Q444" s="63"/>
      <c r="R444" s="120"/>
      <c r="T444" s="63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  <c r="EQ444" s="65"/>
      <c r="ER444" s="65"/>
      <c r="ES444" s="65"/>
      <c r="ET444" s="65"/>
      <c r="EU444" s="65"/>
      <c r="EV444" s="65"/>
      <c r="EW444" s="65"/>
      <c r="EX444" s="65"/>
      <c r="EY444" s="65"/>
      <c r="EZ444" s="65"/>
      <c r="FA444" s="65"/>
      <c r="FB444" s="65"/>
      <c r="FC444" s="65"/>
      <c r="FD444" s="65"/>
      <c r="FE444" s="65"/>
      <c r="FF444" s="65"/>
      <c r="FG444" s="65"/>
      <c r="FH444" s="65"/>
      <c r="FI444" s="65"/>
      <c r="FJ444" s="65"/>
      <c r="FK444" s="65"/>
      <c r="FL444" s="65"/>
      <c r="FM444" s="65"/>
      <c r="FN444" s="65"/>
      <c r="FO444" s="65"/>
      <c r="FP444" s="65"/>
      <c r="FQ444" s="65"/>
      <c r="FR444" s="65"/>
      <c r="FS444" s="65"/>
      <c r="FT444" s="65"/>
      <c r="FU444" s="65"/>
      <c r="FV444" s="65"/>
      <c r="FW444" s="65"/>
      <c r="FX444" s="65"/>
      <c r="FY444" s="65"/>
      <c r="FZ444" s="65"/>
      <c r="GA444" s="65"/>
      <c r="GB444" s="65"/>
      <c r="GC444" s="65"/>
      <c r="GD444" s="65"/>
      <c r="GE444" s="65"/>
      <c r="GF444" s="65"/>
      <c r="GG444" s="65"/>
      <c r="GH444" s="65"/>
      <c r="GI444" s="65"/>
      <c r="GJ444" s="65"/>
      <c r="GK444" s="65"/>
      <c r="GL444" s="65"/>
      <c r="GM444" s="65"/>
      <c r="GN444" s="65"/>
      <c r="GO444" s="65"/>
      <c r="GP444" s="65"/>
      <c r="GQ444" s="65"/>
      <c r="GR444" s="65"/>
      <c r="GS444" s="65"/>
      <c r="GT444" s="65"/>
      <c r="GU444" s="65"/>
      <c r="GV444" s="65"/>
      <c r="GW444" s="65"/>
      <c r="GX444" s="65"/>
      <c r="GY444" s="65"/>
      <c r="GZ444" s="65"/>
      <c r="HA444" s="65"/>
      <c r="HB444" s="65"/>
      <c r="HC444" s="65"/>
      <c r="HD444" s="65"/>
      <c r="HE444" s="65"/>
      <c r="HF444" s="65"/>
      <c r="HG444" s="65"/>
      <c r="HH444" s="65"/>
      <c r="HI444" s="65"/>
      <c r="HJ444" s="65"/>
      <c r="HK444" s="65"/>
      <c r="HL444" s="65"/>
      <c r="HM444" s="65"/>
      <c r="HN444" s="65"/>
      <c r="HO444" s="65"/>
      <c r="HP444" s="65"/>
      <c r="HQ444" s="65"/>
      <c r="HR444" s="65"/>
      <c r="HS444" s="65"/>
      <c r="HT444" s="65"/>
      <c r="HU444" s="65"/>
    </row>
    <row r="445" spans="1:229" s="64" customFormat="1">
      <c r="A445" s="48"/>
      <c r="B445" s="117"/>
      <c r="C445" s="118"/>
      <c r="D445" s="119"/>
      <c r="E445" s="65"/>
      <c r="F445" s="65"/>
      <c r="G445" s="65"/>
      <c r="H445" s="65"/>
      <c r="I445" s="65"/>
      <c r="K445" s="65"/>
      <c r="L445" s="65"/>
      <c r="M445" s="65"/>
      <c r="N445" s="65"/>
      <c r="O445" s="65"/>
      <c r="P445" s="65"/>
      <c r="Q445" s="63"/>
      <c r="R445" s="120"/>
      <c r="T445" s="63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  <c r="EQ445" s="65"/>
      <c r="ER445" s="65"/>
      <c r="ES445" s="65"/>
      <c r="ET445" s="65"/>
      <c r="EU445" s="65"/>
      <c r="EV445" s="65"/>
      <c r="EW445" s="65"/>
      <c r="EX445" s="65"/>
      <c r="EY445" s="65"/>
      <c r="EZ445" s="65"/>
      <c r="FA445" s="65"/>
      <c r="FB445" s="65"/>
      <c r="FC445" s="65"/>
      <c r="FD445" s="65"/>
      <c r="FE445" s="65"/>
      <c r="FF445" s="65"/>
      <c r="FG445" s="65"/>
      <c r="FH445" s="65"/>
      <c r="FI445" s="65"/>
      <c r="FJ445" s="65"/>
      <c r="FK445" s="65"/>
      <c r="FL445" s="65"/>
      <c r="FM445" s="65"/>
      <c r="FN445" s="65"/>
      <c r="FO445" s="65"/>
      <c r="FP445" s="65"/>
      <c r="FQ445" s="65"/>
      <c r="FR445" s="65"/>
      <c r="FS445" s="65"/>
      <c r="FT445" s="65"/>
      <c r="FU445" s="65"/>
      <c r="FV445" s="65"/>
      <c r="FW445" s="65"/>
      <c r="FX445" s="65"/>
      <c r="FY445" s="65"/>
      <c r="FZ445" s="65"/>
      <c r="GA445" s="65"/>
      <c r="GB445" s="65"/>
      <c r="GC445" s="65"/>
      <c r="GD445" s="65"/>
      <c r="GE445" s="65"/>
      <c r="GF445" s="65"/>
      <c r="GG445" s="65"/>
      <c r="GH445" s="65"/>
      <c r="GI445" s="65"/>
      <c r="GJ445" s="65"/>
      <c r="GK445" s="65"/>
      <c r="GL445" s="65"/>
      <c r="GM445" s="65"/>
      <c r="GN445" s="65"/>
      <c r="GO445" s="65"/>
      <c r="GP445" s="65"/>
      <c r="GQ445" s="65"/>
      <c r="GR445" s="65"/>
      <c r="GS445" s="65"/>
      <c r="GT445" s="65"/>
      <c r="GU445" s="65"/>
      <c r="GV445" s="65"/>
      <c r="GW445" s="65"/>
      <c r="GX445" s="65"/>
      <c r="GY445" s="65"/>
      <c r="GZ445" s="65"/>
      <c r="HA445" s="65"/>
      <c r="HB445" s="65"/>
      <c r="HC445" s="65"/>
      <c r="HD445" s="65"/>
      <c r="HE445" s="65"/>
      <c r="HF445" s="65"/>
      <c r="HG445" s="65"/>
      <c r="HH445" s="65"/>
      <c r="HI445" s="65"/>
      <c r="HJ445" s="65"/>
      <c r="HK445" s="65"/>
      <c r="HL445" s="65"/>
      <c r="HM445" s="65"/>
      <c r="HN445" s="65"/>
      <c r="HO445" s="65"/>
      <c r="HP445" s="65"/>
      <c r="HQ445" s="65"/>
      <c r="HR445" s="65"/>
      <c r="HS445" s="65"/>
      <c r="HT445" s="65"/>
      <c r="HU445" s="65"/>
    </row>
    <row r="446" spans="1:229" s="64" customFormat="1">
      <c r="A446" s="48"/>
      <c r="B446" s="117"/>
      <c r="C446" s="118"/>
      <c r="D446" s="119"/>
      <c r="E446" s="65"/>
      <c r="F446" s="65"/>
      <c r="G446" s="65"/>
      <c r="H446" s="65"/>
      <c r="I446" s="65"/>
      <c r="K446" s="65"/>
      <c r="L446" s="65"/>
      <c r="M446" s="65"/>
      <c r="N446" s="65"/>
      <c r="O446" s="65"/>
      <c r="P446" s="65"/>
      <c r="Q446" s="63"/>
      <c r="R446" s="120"/>
      <c r="T446" s="63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  <c r="EQ446" s="65"/>
      <c r="ER446" s="65"/>
      <c r="ES446" s="65"/>
      <c r="ET446" s="65"/>
      <c r="EU446" s="65"/>
      <c r="EV446" s="65"/>
      <c r="EW446" s="65"/>
      <c r="EX446" s="65"/>
      <c r="EY446" s="65"/>
      <c r="EZ446" s="65"/>
      <c r="FA446" s="65"/>
      <c r="FB446" s="65"/>
      <c r="FC446" s="65"/>
      <c r="FD446" s="65"/>
      <c r="FE446" s="65"/>
      <c r="FF446" s="65"/>
      <c r="FG446" s="65"/>
      <c r="FH446" s="65"/>
      <c r="FI446" s="65"/>
      <c r="FJ446" s="65"/>
      <c r="FK446" s="65"/>
      <c r="FL446" s="65"/>
      <c r="FM446" s="65"/>
      <c r="FN446" s="65"/>
      <c r="FO446" s="65"/>
      <c r="FP446" s="65"/>
      <c r="FQ446" s="65"/>
      <c r="FR446" s="65"/>
      <c r="FS446" s="65"/>
      <c r="FT446" s="65"/>
      <c r="FU446" s="65"/>
      <c r="FV446" s="65"/>
      <c r="FW446" s="65"/>
      <c r="FX446" s="65"/>
      <c r="FY446" s="65"/>
      <c r="FZ446" s="65"/>
      <c r="GA446" s="65"/>
      <c r="GB446" s="65"/>
      <c r="GC446" s="65"/>
      <c r="GD446" s="65"/>
      <c r="GE446" s="65"/>
      <c r="GF446" s="65"/>
      <c r="GG446" s="65"/>
      <c r="GH446" s="65"/>
      <c r="GI446" s="65"/>
      <c r="GJ446" s="65"/>
      <c r="GK446" s="65"/>
      <c r="GL446" s="65"/>
      <c r="GM446" s="65"/>
      <c r="GN446" s="65"/>
      <c r="GO446" s="65"/>
      <c r="GP446" s="65"/>
      <c r="GQ446" s="65"/>
      <c r="GR446" s="65"/>
      <c r="GS446" s="65"/>
      <c r="GT446" s="65"/>
      <c r="GU446" s="65"/>
      <c r="GV446" s="65"/>
      <c r="GW446" s="65"/>
      <c r="GX446" s="65"/>
      <c r="GY446" s="65"/>
      <c r="GZ446" s="65"/>
      <c r="HA446" s="65"/>
      <c r="HB446" s="65"/>
      <c r="HC446" s="65"/>
      <c r="HD446" s="65"/>
      <c r="HE446" s="65"/>
      <c r="HF446" s="65"/>
      <c r="HG446" s="65"/>
      <c r="HH446" s="65"/>
      <c r="HI446" s="65"/>
      <c r="HJ446" s="65"/>
      <c r="HK446" s="65"/>
      <c r="HL446" s="65"/>
      <c r="HM446" s="65"/>
      <c r="HN446" s="65"/>
      <c r="HO446" s="65"/>
      <c r="HP446" s="65"/>
      <c r="HQ446" s="65"/>
      <c r="HR446" s="65"/>
      <c r="HS446" s="65"/>
      <c r="HT446" s="65"/>
      <c r="HU446" s="65"/>
    </row>
    <row r="447" spans="1:229" s="64" customFormat="1">
      <c r="A447" s="48"/>
      <c r="B447" s="117"/>
      <c r="C447" s="118"/>
      <c r="D447" s="119"/>
      <c r="E447" s="65"/>
      <c r="F447" s="65"/>
      <c r="G447" s="65"/>
      <c r="H447" s="65"/>
      <c r="I447" s="65"/>
      <c r="K447" s="65"/>
      <c r="L447" s="65"/>
      <c r="M447" s="65"/>
      <c r="N447" s="65"/>
      <c r="O447" s="65"/>
      <c r="P447" s="65"/>
      <c r="Q447" s="63"/>
      <c r="R447" s="120"/>
      <c r="T447" s="63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  <c r="EQ447" s="65"/>
      <c r="ER447" s="65"/>
      <c r="ES447" s="65"/>
      <c r="ET447" s="65"/>
      <c r="EU447" s="65"/>
      <c r="EV447" s="65"/>
      <c r="EW447" s="65"/>
      <c r="EX447" s="65"/>
      <c r="EY447" s="65"/>
      <c r="EZ447" s="65"/>
      <c r="FA447" s="65"/>
      <c r="FB447" s="65"/>
      <c r="FC447" s="65"/>
      <c r="FD447" s="65"/>
      <c r="FE447" s="65"/>
      <c r="FF447" s="65"/>
      <c r="FG447" s="65"/>
      <c r="FH447" s="65"/>
      <c r="FI447" s="65"/>
      <c r="FJ447" s="65"/>
      <c r="FK447" s="65"/>
      <c r="FL447" s="65"/>
      <c r="FM447" s="65"/>
      <c r="FN447" s="65"/>
      <c r="FO447" s="65"/>
      <c r="FP447" s="65"/>
      <c r="FQ447" s="65"/>
      <c r="FR447" s="65"/>
      <c r="FS447" s="65"/>
      <c r="FT447" s="65"/>
      <c r="FU447" s="65"/>
      <c r="FV447" s="65"/>
      <c r="FW447" s="65"/>
      <c r="FX447" s="65"/>
      <c r="FY447" s="65"/>
      <c r="FZ447" s="65"/>
      <c r="GA447" s="65"/>
      <c r="GB447" s="65"/>
      <c r="GC447" s="65"/>
      <c r="GD447" s="65"/>
      <c r="GE447" s="65"/>
      <c r="GF447" s="65"/>
      <c r="GG447" s="65"/>
      <c r="GH447" s="65"/>
      <c r="GI447" s="65"/>
      <c r="GJ447" s="65"/>
      <c r="GK447" s="65"/>
      <c r="GL447" s="65"/>
      <c r="GM447" s="65"/>
      <c r="GN447" s="65"/>
      <c r="GO447" s="65"/>
      <c r="GP447" s="65"/>
      <c r="GQ447" s="65"/>
      <c r="GR447" s="65"/>
      <c r="GS447" s="65"/>
      <c r="GT447" s="65"/>
      <c r="GU447" s="65"/>
      <c r="GV447" s="65"/>
      <c r="GW447" s="65"/>
      <c r="GX447" s="65"/>
      <c r="GY447" s="65"/>
      <c r="GZ447" s="65"/>
      <c r="HA447" s="65"/>
      <c r="HB447" s="65"/>
      <c r="HC447" s="65"/>
      <c r="HD447" s="65"/>
      <c r="HE447" s="65"/>
      <c r="HF447" s="65"/>
      <c r="HG447" s="65"/>
      <c r="HH447" s="65"/>
      <c r="HI447" s="65"/>
      <c r="HJ447" s="65"/>
      <c r="HK447" s="65"/>
      <c r="HL447" s="65"/>
      <c r="HM447" s="65"/>
      <c r="HN447" s="65"/>
      <c r="HO447" s="65"/>
      <c r="HP447" s="65"/>
      <c r="HQ447" s="65"/>
      <c r="HR447" s="65"/>
      <c r="HS447" s="65"/>
      <c r="HT447" s="65"/>
      <c r="HU447" s="65"/>
    </row>
    <row r="448" spans="1:229" s="64" customFormat="1">
      <c r="A448" s="48"/>
      <c r="B448" s="117"/>
      <c r="C448" s="118"/>
      <c r="D448" s="119"/>
      <c r="E448" s="65"/>
      <c r="F448" s="65"/>
      <c r="G448" s="65"/>
      <c r="H448" s="65"/>
      <c r="I448" s="65"/>
      <c r="K448" s="65"/>
      <c r="L448" s="65"/>
      <c r="M448" s="65"/>
      <c r="N448" s="65"/>
      <c r="O448" s="65"/>
      <c r="P448" s="65"/>
      <c r="Q448" s="63"/>
      <c r="R448" s="120"/>
      <c r="T448" s="63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  <c r="EQ448" s="65"/>
      <c r="ER448" s="65"/>
      <c r="ES448" s="65"/>
      <c r="ET448" s="65"/>
      <c r="EU448" s="65"/>
      <c r="EV448" s="65"/>
      <c r="EW448" s="65"/>
      <c r="EX448" s="65"/>
      <c r="EY448" s="65"/>
      <c r="EZ448" s="65"/>
      <c r="FA448" s="65"/>
      <c r="FB448" s="65"/>
      <c r="FC448" s="65"/>
      <c r="FD448" s="65"/>
      <c r="FE448" s="65"/>
      <c r="FF448" s="65"/>
      <c r="FG448" s="65"/>
      <c r="FH448" s="65"/>
      <c r="FI448" s="65"/>
      <c r="FJ448" s="65"/>
      <c r="FK448" s="65"/>
      <c r="FL448" s="65"/>
      <c r="FM448" s="65"/>
      <c r="FN448" s="65"/>
      <c r="FO448" s="65"/>
      <c r="FP448" s="65"/>
      <c r="FQ448" s="65"/>
      <c r="FR448" s="65"/>
      <c r="FS448" s="65"/>
      <c r="FT448" s="65"/>
      <c r="FU448" s="65"/>
      <c r="FV448" s="65"/>
      <c r="FW448" s="65"/>
      <c r="FX448" s="65"/>
      <c r="FY448" s="65"/>
      <c r="FZ448" s="65"/>
      <c r="GA448" s="65"/>
      <c r="GB448" s="65"/>
      <c r="GC448" s="65"/>
      <c r="GD448" s="65"/>
      <c r="GE448" s="65"/>
      <c r="GF448" s="65"/>
      <c r="GG448" s="65"/>
      <c r="GH448" s="65"/>
      <c r="GI448" s="65"/>
      <c r="GJ448" s="65"/>
      <c r="GK448" s="65"/>
      <c r="GL448" s="65"/>
      <c r="GM448" s="65"/>
      <c r="GN448" s="65"/>
      <c r="GO448" s="65"/>
      <c r="GP448" s="65"/>
      <c r="GQ448" s="65"/>
      <c r="GR448" s="65"/>
      <c r="GS448" s="65"/>
      <c r="GT448" s="65"/>
      <c r="GU448" s="65"/>
      <c r="GV448" s="65"/>
      <c r="GW448" s="65"/>
      <c r="GX448" s="65"/>
      <c r="GY448" s="65"/>
      <c r="GZ448" s="65"/>
      <c r="HA448" s="65"/>
      <c r="HB448" s="65"/>
      <c r="HC448" s="65"/>
      <c r="HD448" s="65"/>
      <c r="HE448" s="65"/>
      <c r="HF448" s="65"/>
      <c r="HG448" s="65"/>
      <c r="HH448" s="65"/>
      <c r="HI448" s="65"/>
      <c r="HJ448" s="65"/>
      <c r="HK448" s="65"/>
      <c r="HL448" s="65"/>
      <c r="HM448" s="65"/>
      <c r="HN448" s="65"/>
      <c r="HO448" s="65"/>
      <c r="HP448" s="65"/>
      <c r="HQ448" s="65"/>
      <c r="HR448" s="65"/>
      <c r="HS448" s="65"/>
      <c r="HT448" s="65"/>
      <c r="HU448" s="65"/>
    </row>
    <row r="449" spans="1:229" s="64" customFormat="1">
      <c r="A449" s="48"/>
      <c r="B449" s="117"/>
      <c r="C449" s="118"/>
      <c r="D449" s="119"/>
      <c r="E449" s="65"/>
      <c r="F449" s="65"/>
      <c r="G449" s="65"/>
      <c r="H449" s="65"/>
      <c r="I449" s="65"/>
      <c r="K449" s="65"/>
      <c r="L449" s="65"/>
      <c r="M449" s="65"/>
      <c r="N449" s="65"/>
      <c r="O449" s="65"/>
      <c r="P449" s="65"/>
      <c r="Q449" s="63"/>
      <c r="R449" s="120"/>
      <c r="T449" s="63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  <c r="EQ449" s="65"/>
      <c r="ER449" s="65"/>
      <c r="ES449" s="65"/>
      <c r="ET449" s="65"/>
      <c r="EU449" s="65"/>
      <c r="EV449" s="65"/>
      <c r="EW449" s="65"/>
      <c r="EX449" s="65"/>
      <c r="EY449" s="65"/>
      <c r="EZ449" s="65"/>
      <c r="FA449" s="65"/>
      <c r="FB449" s="65"/>
      <c r="FC449" s="65"/>
      <c r="FD449" s="65"/>
      <c r="FE449" s="65"/>
      <c r="FF449" s="65"/>
      <c r="FG449" s="65"/>
      <c r="FH449" s="65"/>
      <c r="FI449" s="65"/>
      <c r="FJ449" s="65"/>
      <c r="FK449" s="65"/>
      <c r="FL449" s="65"/>
      <c r="FM449" s="65"/>
      <c r="FN449" s="65"/>
      <c r="FO449" s="65"/>
      <c r="FP449" s="65"/>
      <c r="FQ449" s="65"/>
      <c r="FR449" s="65"/>
      <c r="FS449" s="65"/>
      <c r="FT449" s="65"/>
      <c r="FU449" s="65"/>
      <c r="FV449" s="65"/>
      <c r="FW449" s="65"/>
      <c r="FX449" s="65"/>
      <c r="FY449" s="65"/>
      <c r="FZ449" s="65"/>
      <c r="GA449" s="65"/>
      <c r="GB449" s="65"/>
      <c r="GC449" s="65"/>
      <c r="GD449" s="65"/>
      <c r="GE449" s="65"/>
      <c r="GF449" s="65"/>
      <c r="GG449" s="65"/>
      <c r="GH449" s="65"/>
      <c r="GI449" s="65"/>
      <c r="GJ449" s="65"/>
      <c r="GK449" s="65"/>
      <c r="GL449" s="65"/>
      <c r="GM449" s="65"/>
      <c r="GN449" s="65"/>
      <c r="GO449" s="65"/>
      <c r="GP449" s="65"/>
      <c r="GQ449" s="65"/>
      <c r="GR449" s="65"/>
      <c r="GS449" s="65"/>
      <c r="GT449" s="65"/>
      <c r="GU449" s="65"/>
      <c r="GV449" s="65"/>
      <c r="GW449" s="65"/>
      <c r="GX449" s="65"/>
      <c r="GY449" s="65"/>
      <c r="GZ449" s="65"/>
      <c r="HA449" s="65"/>
      <c r="HB449" s="65"/>
      <c r="HC449" s="65"/>
      <c r="HD449" s="65"/>
      <c r="HE449" s="65"/>
      <c r="HF449" s="65"/>
      <c r="HG449" s="65"/>
      <c r="HH449" s="65"/>
      <c r="HI449" s="65"/>
      <c r="HJ449" s="65"/>
      <c r="HK449" s="65"/>
      <c r="HL449" s="65"/>
      <c r="HM449" s="65"/>
      <c r="HN449" s="65"/>
      <c r="HO449" s="65"/>
      <c r="HP449" s="65"/>
      <c r="HQ449" s="65"/>
      <c r="HR449" s="65"/>
      <c r="HS449" s="65"/>
      <c r="HT449" s="65"/>
      <c r="HU449" s="65"/>
    </row>
    <row r="450" spans="1:229" s="64" customFormat="1">
      <c r="A450" s="48"/>
      <c r="B450" s="117"/>
      <c r="C450" s="118"/>
      <c r="D450" s="119"/>
      <c r="E450" s="65"/>
      <c r="F450" s="65"/>
      <c r="G450" s="65"/>
      <c r="H450" s="65"/>
      <c r="I450" s="65"/>
      <c r="K450" s="65"/>
      <c r="L450" s="65"/>
      <c r="M450" s="65"/>
      <c r="N450" s="65"/>
      <c r="O450" s="65"/>
      <c r="P450" s="65"/>
      <c r="Q450" s="63"/>
      <c r="R450" s="120"/>
      <c r="T450" s="63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  <c r="EQ450" s="65"/>
      <c r="ER450" s="65"/>
      <c r="ES450" s="65"/>
      <c r="ET450" s="65"/>
      <c r="EU450" s="65"/>
      <c r="EV450" s="65"/>
      <c r="EW450" s="65"/>
      <c r="EX450" s="65"/>
      <c r="EY450" s="65"/>
      <c r="EZ450" s="65"/>
      <c r="FA450" s="65"/>
      <c r="FB450" s="65"/>
      <c r="FC450" s="65"/>
      <c r="FD450" s="65"/>
      <c r="FE450" s="65"/>
      <c r="FF450" s="65"/>
      <c r="FG450" s="65"/>
      <c r="FH450" s="65"/>
      <c r="FI450" s="65"/>
      <c r="FJ450" s="65"/>
      <c r="FK450" s="65"/>
      <c r="FL450" s="65"/>
      <c r="FM450" s="65"/>
      <c r="FN450" s="65"/>
      <c r="FO450" s="65"/>
      <c r="FP450" s="65"/>
      <c r="FQ450" s="65"/>
      <c r="FR450" s="65"/>
      <c r="FS450" s="65"/>
      <c r="FT450" s="65"/>
      <c r="FU450" s="65"/>
      <c r="FV450" s="65"/>
      <c r="FW450" s="65"/>
      <c r="FX450" s="65"/>
      <c r="FY450" s="65"/>
      <c r="FZ450" s="65"/>
      <c r="GA450" s="65"/>
      <c r="GB450" s="65"/>
      <c r="GC450" s="65"/>
      <c r="GD450" s="65"/>
      <c r="GE450" s="65"/>
      <c r="GF450" s="65"/>
      <c r="GG450" s="65"/>
      <c r="GH450" s="65"/>
      <c r="GI450" s="65"/>
      <c r="GJ450" s="65"/>
      <c r="GK450" s="65"/>
      <c r="GL450" s="65"/>
      <c r="GM450" s="65"/>
      <c r="GN450" s="65"/>
      <c r="GO450" s="65"/>
      <c r="GP450" s="65"/>
      <c r="GQ450" s="65"/>
      <c r="GR450" s="65"/>
      <c r="GS450" s="65"/>
      <c r="GT450" s="65"/>
      <c r="GU450" s="65"/>
      <c r="GV450" s="65"/>
      <c r="GW450" s="65"/>
      <c r="GX450" s="65"/>
      <c r="GY450" s="65"/>
      <c r="GZ450" s="65"/>
      <c r="HA450" s="65"/>
      <c r="HB450" s="65"/>
      <c r="HC450" s="65"/>
      <c r="HD450" s="65"/>
      <c r="HE450" s="65"/>
      <c r="HF450" s="65"/>
      <c r="HG450" s="65"/>
      <c r="HH450" s="65"/>
      <c r="HI450" s="65"/>
      <c r="HJ450" s="65"/>
      <c r="HK450" s="65"/>
      <c r="HL450" s="65"/>
      <c r="HM450" s="65"/>
      <c r="HN450" s="65"/>
      <c r="HO450" s="65"/>
      <c r="HP450" s="65"/>
      <c r="HQ450" s="65"/>
      <c r="HR450" s="65"/>
      <c r="HS450" s="65"/>
      <c r="HT450" s="65"/>
      <c r="HU450" s="65"/>
    </row>
    <row r="451" spans="1:229" s="64" customFormat="1">
      <c r="A451" s="48"/>
      <c r="B451" s="117"/>
      <c r="C451" s="118"/>
      <c r="D451" s="119"/>
      <c r="E451" s="65"/>
      <c r="F451" s="65"/>
      <c r="G451" s="65"/>
      <c r="H451" s="65"/>
      <c r="I451" s="65"/>
      <c r="K451" s="65"/>
      <c r="L451" s="65"/>
      <c r="M451" s="65"/>
      <c r="N451" s="65"/>
      <c r="O451" s="65"/>
      <c r="P451" s="65"/>
      <c r="Q451" s="63"/>
      <c r="R451" s="120"/>
      <c r="T451" s="63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  <c r="EQ451" s="65"/>
      <c r="ER451" s="65"/>
      <c r="ES451" s="65"/>
      <c r="ET451" s="65"/>
      <c r="EU451" s="65"/>
      <c r="EV451" s="65"/>
      <c r="EW451" s="65"/>
      <c r="EX451" s="65"/>
      <c r="EY451" s="65"/>
      <c r="EZ451" s="65"/>
      <c r="FA451" s="65"/>
      <c r="FB451" s="65"/>
      <c r="FC451" s="65"/>
      <c r="FD451" s="65"/>
      <c r="FE451" s="65"/>
      <c r="FF451" s="65"/>
      <c r="FG451" s="65"/>
      <c r="FH451" s="65"/>
      <c r="FI451" s="65"/>
      <c r="FJ451" s="65"/>
      <c r="FK451" s="65"/>
      <c r="FL451" s="65"/>
      <c r="FM451" s="65"/>
      <c r="FN451" s="65"/>
      <c r="FO451" s="65"/>
      <c r="FP451" s="65"/>
      <c r="FQ451" s="65"/>
      <c r="FR451" s="65"/>
      <c r="FS451" s="65"/>
      <c r="FT451" s="65"/>
      <c r="FU451" s="65"/>
      <c r="FV451" s="65"/>
      <c r="FW451" s="65"/>
      <c r="FX451" s="65"/>
      <c r="FY451" s="65"/>
      <c r="FZ451" s="65"/>
      <c r="GA451" s="65"/>
      <c r="GB451" s="65"/>
      <c r="GC451" s="65"/>
      <c r="GD451" s="65"/>
      <c r="GE451" s="65"/>
      <c r="GF451" s="65"/>
      <c r="GG451" s="65"/>
      <c r="GH451" s="65"/>
      <c r="GI451" s="65"/>
      <c r="GJ451" s="65"/>
      <c r="GK451" s="65"/>
      <c r="GL451" s="65"/>
      <c r="GM451" s="65"/>
      <c r="GN451" s="65"/>
      <c r="GO451" s="65"/>
      <c r="GP451" s="65"/>
      <c r="GQ451" s="65"/>
      <c r="GR451" s="65"/>
      <c r="GS451" s="65"/>
      <c r="GT451" s="65"/>
      <c r="GU451" s="65"/>
      <c r="GV451" s="65"/>
      <c r="GW451" s="65"/>
      <c r="GX451" s="65"/>
      <c r="GY451" s="65"/>
      <c r="GZ451" s="65"/>
      <c r="HA451" s="65"/>
      <c r="HB451" s="65"/>
      <c r="HC451" s="65"/>
      <c r="HD451" s="65"/>
      <c r="HE451" s="65"/>
      <c r="HF451" s="65"/>
      <c r="HG451" s="65"/>
      <c r="HH451" s="65"/>
      <c r="HI451" s="65"/>
      <c r="HJ451" s="65"/>
      <c r="HK451" s="65"/>
      <c r="HL451" s="65"/>
      <c r="HM451" s="65"/>
      <c r="HN451" s="65"/>
      <c r="HO451" s="65"/>
      <c r="HP451" s="65"/>
      <c r="HQ451" s="65"/>
      <c r="HR451" s="65"/>
      <c r="HS451" s="65"/>
      <c r="HT451" s="65"/>
      <c r="HU451" s="65"/>
    </row>
    <row r="452" spans="1:229" s="64" customFormat="1">
      <c r="A452" s="48"/>
      <c r="B452" s="117"/>
      <c r="C452" s="118"/>
      <c r="D452" s="119"/>
      <c r="E452" s="65"/>
      <c r="F452" s="65"/>
      <c r="G452" s="65"/>
      <c r="H452" s="65"/>
      <c r="I452" s="65"/>
      <c r="K452" s="65"/>
      <c r="L452" s="65"/>
      <c r="M452" s="65"/>
      <c r="N452" s="65"/>
      <c r="O452" s="65"/>
      <c r="P452" s="65"/>
      <c r="Q452" s="63"/>
      <c r="R452" s="120"/>
      <c r="T452" s="63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  <c r="EQ452" s="65"/>
      <c r="ER452" s="65"/>
      <c r="ES452" s="65"/>
      <c r="ET452" s="65"/>
      <c r="EU452" s="65"/>
      <c r="EV452" s="65"/>
      <c r="EW452" s="65"/>
      <c r="EX452" s="65"/>
      <c r="EY452" s="65"/>
      <c r="EZ452" s="65"/>
      <c r="FA452" s="65"/>
      <c r="FB452" s="65"/>
      <c r="FC452" s="65"/>
      <c r="FD452" s="65"/>
      <c r="FE452" s="65"/>
      <c r="FF452" s="65"/>
      <c r="FG452" s="65"/>
      <c r="FH452" s="65"/>
      <c r="FI452" s="65"/>
      <c r="FJ452" s="65"/>
      <c r="FK452" s="65"/>
      <c r="FL452" s="65"/>
      <c r="FM452" s="65"/>
      <c r="FN452" s="65"/>
      <c r="FO452" s="65"/>
      <c r="FP452" s="65"/>
      <c r="FQ452" s="65"/>
      <c r="FR452" s="65"/>
      <c r="FS452" s="65"/>
      <c r="FT452" s="65"/>
      <c r="FU452" s="65"/>
      <c r="FV452" s="65"/>
      <c r="FW452" s="65"/>
      <c r="FX452" s="65"/>
      <c r="FY452" s="65"/>
      <c r="FZ452" s="65"/>
      <c r="GA452" s="65"/>
      <c r="GB452" s="65"/>
      <c r="GC452" s="65"/>
      <c r="GD452" s="65"/>
      <c r="GE452" s="65"/>
      <c r="GF452" s="65"/>
      <c r="GG452" s="65"/>
      <c r="GH452" s="65"/>
      <c r="GI452" s="65"/>
      <c r="GJ452" s="65"/>
      <c r="GK452" s="65"/>
      <c r="GL452" s="65"/>
      <c r="GM452" s="65"/>
      <c r="GN452" s="65"/>
      <c r="GO452" s="65"/>
      <c r="GP452" s="65"/>
      <c r="GQ452" s="65"/>
      <c r="GR452" s="65"/>
      <c r="GS452" s="65"/>
      <c r="GT452" s="65"/>
      <c r="GU452" s="65"/>
      <c r="GV452" s="65"/>
      <c r="GW452" s="65"/>
      <c r="GX452" s="65"/>
      <c r="GY452" s="65"/>
      <c r="GZ452" s="65"/>
      <c r="HA452" s="65"/>
      <c r="HB452" s="65"/>
      <c r="HC452" s="65"/>
      <c r="HD452" s="65"/>
      <c r="HE452" s="65"/>
      <c r="HF452" s="65"/>
      <c r="HG452" s="65"/>
      <c r="HH452" s="65"/>
      <c r="HI452" s="65"/>
      <c r="HJ452" s="65"/>
      <c r="HK452" s="65"/>
      <c r="HL452" s="65"/>
      <c r="HM452" s="65"/>
      <c r="HN452" s="65"/>
      <c r="HO452" s="65"/>
      <c r="HP452" s="65"/>
      <c r="HQ452" s="65"/>
      <c r="HR452" s="65"/>
      <c r="HS452" s="65"/>
      <c r="HT452" s="65"/>
      <c r="HU452" s="65"/>
    </row>
    <row r="453" spans="1:229" s="64" customFormat="1">
      <c r="A453" s="48"/>
      <c r="B453" s="117"/>
      <c r="C453" s="118"/>
      <c r="D453" s="119"/>
      <c r="E453" s="65"/>
      <c r="F453" s="65"/>
      <c r="G453" s="65"/>
      <c r="H453" s="65"/>
      <c r="I453" s="65"/>
      <c r="K453" s="65"/>
      <c r="L453" s="65"/>
      <c r="M453" s="65"/>
      <c r="N453" s="65"/>
      <c r="O453" s="65"/>
      <c r="P453" s="65"/>
      <c r="Q453" s="63"/>
      <c r="R453" s="120"/>
      <c r="T453" s="63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  <c r="EQ453" s="65"/>
      <c r="ER453" s="65"/>
      <c r="ES453" s="65"/>
      <c r="ET453" s="65"/>
      <c r="EU453" s="65"/>
      <c r="EV453" s="65"/>
      <c r="EW453" s="65"/>
      <c r="EX453" s="65"/>
      <c r="EY453" s="65"/>
      <c r="EZ453" s="65"/>
      <c r="FA453" s="65"/>
      <c r="FB453" s="65"/>
      <c r="FC453" s="65"/>
      <c r="FD453" s="65"/>
      <c r="FE453" s="65"/>
      <c r="FF453" s="65"/>
      <c r="FG453" s="65"/>
      <c r="FH453" s="65"/>
      <c r="FI453" s="65"/>
      <c r="FJ453" s="65"/>
      <c r="FK453" s="65"/>
      <c r="FL453" s="65"/>
      <c r="FM453" s="65"/>
      <c r="FN453" s="65"/>
      <c r="FO453" s="65"/>
      <c r="FP453" s="65"/>
      <c r="FQ453" s="65"/>
      <c r="FR453" s="65"/>
      <c r="FS453" s="65"/>
      <c r="FT453" s="65"/>
      <c r="FU453" s="65"/>
      <c r="FV453" s="65"/>
      <c r="FW453" s="65"/>
      <c r="FX453" s="65"/>
      <c r="FY453" s="65"/>
      <c r="FZ453" s="65"/>
      <c r="GA453" s="65"/>
      <c r="GB453" s="65"/>
      <c r="GC453" s="65"/>
      <c r="GD453" s="65"/>
      <c r="GE453" s="65"/>
      <c r="GF453" s="65"/>
      <c r="GG453" s="65"/>
      <c r="GH453" s="65"/>
      <c r="GI453" s="65"/>
      <c r="GJ453" s="65"/>
      <c r="GK453" s="65"/>
      <c r="GL453" s="65"/>
      <c r="GM453" s="65"/>
      <c r="GN453" s="65"/>
      <c r="GO453" s="65"/>
      <c r="GP453" s="65"/>
      <c r="GQ453" s="65"/>
      <c r="GR453" s="65"/>
      <c r="GS453" s="65"/>
      <c r="GT453" s="65"/>
      <c r="GU453" s="65"/>
      <c r="GV453" s="65"/>
      <c r="GW453" s="65"/>
      <c r="GX453" s="65"/>
      <c r="GY453" s="65"/>
      <c r="GZ453" s="65"/>
      <c r="HA453" s="65"/>
      <c r="HB453" s="65"/>
      <c r="HC453" s="65"/>
      <c r="HD453" s="65"/>
      <c r="HE453" s="65"/>
      <c r="HF453" s="65"/>
      <c r="HG453" s="65"/>
      <c r="HH453" s="65"/>
      <c r="HI453" s="65"/>
      <c r="HJ453" s="65"/>
      <c r="HK453" s="65"/>
      <c r="HL453" s="65"/>
      <c r="HM453" s="65"/>
      <c r="HN453" s="65"/>
      <c r="HO453" s="65"/>
      <c r="HP453" s="65"/>
      <c r="HQ453" s="65"/>
      <c r="HR453" s="65"/>
      <c r="HS453" s="65"/>
      <c r="HT453" s="65"/>
      <c r="HU453" s="65"/>
    </row>
    <row r="454" spans="1:229" s="64" customFormat="1">
      <c r="A454" s="48"/>
      <c r="B454" s="117"/>
      <c r="C454" s="118"/>
      <c r="D454" s="119"/>
      <c r="E454" s="65"/>
      <c r="F454" s="65"/>
      <c r="G454" s="65"/>
      <c r="H454" s="65"/>
      <c r="I454" s="65"/>
      <c r="K454" s="65"/>
      <c r="L454" s="65"/>
      <c r="M454" s="65"/>
      <c r="N454" s="65"/>
      <c r="O454" s="65"/>
      <c r="P454" s="65"/>
      <c r="Q454" s="63"/>
      <c r="R454" s="120"/>
      <c r="T454" s="63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  <c r="EQ454" s="65"/>
      <c r="ER454" s="65"/>
      <c r="ES454" s="65"/>
      <c r="ET454" s="65"/>
      <c r="EU454" s="65"/>
      <c r="EV454" s="65"/>
      <c r="EW454" s="65"/>
      <c r="EX454" s="65"/>
      <c r="EY454" s="65"/>
      <c r="EZ454" s="65"/>
      <c r="FA454" s="65"/>
      <c r="FB454" s="65"/>
      <c r="FC454" s="65"/>
      <c r="FD454" s="65"/>
      <c r="FE454" s="65"/>
      <c r="FF454" s="65"/>
      <c r="FG454" s="65"/>
      <c r="FH454" s="65"/>
      <c r="FI454" s="65"/>
      <c r="FJ454" s="65"/>
      <c r="FK454" s="65"/>
      <c r="FL454" s="65"/>
      <c r="FM454" s="65"/>
      <c r="FN454" s="65"/>
      <c r="FO454" s="65"/>
      <c r="FP454" s="65"/>
      <c r="FQ454" s="65"/>
      <c r="FR454" s="65"/>
      <c r="FS454" s="65"/>
      <c r="FT454" s="65"/>
      <c r="FU454" s="65"/>
      <c r="FV454" s="65"/>
      <c r="FW454" s="65"/>
      <c r="FX454" s="65"/>
      <c r="FY454" s="65"/>
      <c r="FZ454" s="65"/>
      <c r="GA454" s="65"/>
      <c r="GB454" s="65"/>
      <c r="GC454" s="65"/>
      <c r="GD454" s="65"/>
      <c r="GE454" s="65"/>
      <c r="GF454" s="65"/>
      <c r="GG454" s="65"/>
      <c r="GH454" s="65"/>
      <c r="GI454" s="65"/>
      <c r="GJ454" s="65"/>
      <c r="GK454" s="65"/>
      <c r="GL454" s="65"/>
      <c r="GM454" s="65"/>
      <c r="GN454" s="65"/>
      <c r="GO454" s="65"/>
      <c r="GP454" s="65"/>
      <c r="GQ454" s="65"/>
      <c r="GR454" s="65"/>
      <c r="GS454" s="65"/>
      <c r="GT454" s="65"/>
      <c r="GU454" s="65"/>
      <c r="GV454" s="65"/>
      <c r="GW454" s="65"/>
      <c r="GX454" s="65"/>
      <c r="GY454" s="65"/>
      <c r="GZ454" s="65"/>
      <c r="HA454" s="65"/>
      <c r="HB454" s="65"/>
      <c r="HC454" s="65"/>
      <c r="HD454" s="65"/>
      <c r="HE454" s="65"/>
      <c r="HF454" s="65"/>
      <c r="HG454" s="65"/>
      <c r="HH454" s="65"/>
      <c r="HI454" s="65"/>
      <c r="HJ454" s="65"/>
      <c r="HK454" s="65"/>
      <c r="HL454" s="65"/>
      <c r="HM454" s="65"/>
      <c r="HN454" s="65"/>
      <c r="HO454" s="65"/>
      <c r="HP454" s="65"/>
      <c r="HQ454" s="65"/>
      <c r="HR454" s="65"/>
      <c r="HS454" s="65"/>
      <c r="HT454" s="65"/>
      <c r="HU454" s="65"/>
    </row>
    <row r="455" spans="1:229" s="64" customFormat="1">
      <c r="A455" s="48"/>
      <c r="B455" s="117"/>
      <c r="C455" s="118"/>
      <c r="D455" s="119"/>
      <c r="E455" s="65"/>
      <c r="F455" s="65"/>
      <c r="G455" s="65"/>
      <c r="H455" s="65"/>
      <c r="I455" s="65"/>
      <c r="K455" s="65"/>
      <c r="L455" s="65"/>
      <c r="M455" s="65"/>
      <c r="N455" s="65"/>
      <c r="O455" s="65"/>
      <c r="P455" s="65"/>
      <c r="Q455" s="63"/>
      <c r="R455" s="120"/>
      <c r="T455" s="63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  <c r="EQ455" s="65"/>
      <c r="ER455" s="65"/>
      <c r="ES455" s="65"/>
      <c r="ET455" s="65"/>
      <c r="EU455" s="65"/>
      <c r="EV455" s="65"/>
      <c r="EW455" s="65"/>
      <c r="EX455" s="65"/>
      <c r="EY455" s="65"/>
      <c r="EZ455" s="65"/>
      <c r="FA455" s="65"/>
      <c r="FB455" s="65"/>
      <c r="FC455" s="65"/>
      <c r="FD455" s="65"/>
      <c r="FE455" s="65"/>
      <c r="FF455" s="65"/>
      <c r="FG455" s="65"/>
      <c r="FH455" s="65"/>
      <c r="FI455" s="65"/>
      <c r="FJ455" s="65"/>
      <c r="FK455" s="65"/>
      <c r="FL455" s="65"/>
      <c r="FM455" s="65"/>
      <c r="FN455" s="65"/>
      <c r="FO455" s="65"/>
      <c r="FP455" s="65"/>
      <c r="FQ455" s="65"/>
      <c r="FR455" s="65"/>
      <c r="FS455" s="65"/>
      <c r="FT455" s="65"/>
      <c r="FU455" s="65"/>
      <c r="FV455" s="65"/>
      <c r="FW455" s="65"/>
      <c r="FX455" s="65"/>
      <c r="FY455" s="65"/>
      <c r="FZ455" s="65"/>
      <c r="GA455" s="65"/>
      <c r="GB455" s="65"/>
      <c r="GC455" s="65"/>
      <c r="GD455" s="65"/>
      <c r="GE455" s="65"/>
      <c r="GF455" s="65"/>
      <c r="GG455" s="65"/>
      <c r="GH455" s="65"/>
      <c r="GI455" s="65"/>
      <c r="GJ455" s="65"/>
      <c r="GK455" s="65"/>
      <c r="GL455" s="65"/>
      <c r="GM455" s="65"/>
      <c r="GN455" s="65"/>
      <c r="GO455" s="65"/>
      <c r="GP455" s="65"/>
      <c r="GQ455" s="65"/>
      <c r="GR455" s="65"/>
      <c r="GS455" s="65"/>
      <c r="GT455" s="65"/>
      <c r="GU455" s="65"/>
      <c r="GV455" s="65"/>
      <c r="GW455" s="65"/>
      <c r="GX455" s="65"/>
      <c r="GY455" s="65"/>
      <c r="GZ455" s="65"/>
      <c r="HA455" s="65"/>
      <c r="HB455" s="65"/>
      <c r="HC455" s="65"/>
      <c r="HD455" s="65"/>
      <c r="HE455" s="65"/>
      <c r="HF455" s="65"/>
      <c r="HG455" s="65"/>
      <c r="HH455" s="65"/>
      <c r="HI455" s="65"/>
      <c r="HJ455" s="65"/>
      <c r="HK455" s="65"/>
      <c r="HL455" s="65"/>
      <c r="HM455" s="65"/>
      <c r="HN455" s="65"/>
      <c r="HO455" s="65"/>
      <c r="HP455" s="65"/>
      <c r="HQ455" s="65"/>
      <c r="HR455" s="65"/>
      <c r="HS455" s="65"/>
      <c r="HT455" s="65"/>
      <c r="HU455" s="65"/>
    </row>
    <row r="456" spans="1:229" s="64" customFormat="1">
      <c r="A456" s="48"/>
      <c r="B456" s="117"/>
      <c r="C456" s="118"/>
      <c r="D456" s="119"/>
      <c r="E456" s="65"/>
      <c r="F456" s="65"/>
      <c r="G456" s="65"/>
      <c r="H456" s="65"/>
      <c r="I456" s="65"/>
      <c r="K456" s="65"/>
      <c r="L456" s="65"/>
      <c r="M456" s="65"/>
      <c r="N456" s="65"/>
      <c r="O456" s="65"/>
      <c r="P456" s="65"/>
      <c r="Q456" s="63"/>
      <c r="R456" s="120"/>
      <c r="T456" s="63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  <c r="EQ456" s="65"/>
      <c r="ER456" s="65"/>
      <c r="ES456" s="65"/>
      <c r="ET456" s="65"/>
      <c r="EU456" s="65"/>
      <c r="EV456" s="65"/>
      <c r="EW456" s="65"/>
      <c r="EX456" s="65"/>
      <c r="EY456" s="65"/>
      <c r="EZ456" s="65"/>
      <c r="FA456" s="65"/>
      <c r="FB456" s="65"/>
      <c r="FC456" s="65"/>
      <c r="FD456" s="65"/>
      <c r="FE456" s="65"/>
      <c r="FF456" s="65"/>
      <c r="FG456" s="65"/>
      <c r="FH456" s="65"/>
      <c r="FI456" s="65"/>
      <c r="FJ456" s="65"/>
      <c r="FK456" s="65"/>
      <c r="FL456" s="65"/>
      <c r="FM456" s="65"/>
      <c r="FN456" s="65"/>
      <c r="FO456" s="65"/>
      <c r="FP456" s="65"/>
      <c r="FQ456" s="65"/>
      <c r="FR456" s="65"/>
      <c r="FS456" s="65"/>
      <c r="FT456" s="65"/>
      <c r="FU456" s="65"/>
      <c r="FV456" s="65"/>
      <c r="FW456" s="65"/>
      <c r="FX456" s="65"/>
      <c r="FY456" s="65"/>
      <c r="FZ456" s="65"/>
      <c r="GA456" s="65"/>
      <c r="GB456" s="65"/>
      <c r="GC456" s="65"/>
      <c r="GD456" s="65"/>
      <c r="GE456" s="65"/>
      <c r="GF456" s="65"/>
      <c r="GG456" s="65"/>
      <c r="GH456" s="65"/>
      <c r="GI456" s="65"/>
      <c r="GJ456" s="65"/>
      <c r="GK456" s="65"/>
      <c r="GL456" s="65"/>
      <c r="GM456" s="65"/>
      <c r="GN456" s="65"/>
      <c r="GO456" s="65"/>
      <c r="GP456" s="65"/>
      <c r="GQ456" s="65"/>
      <c r="GR456" s="65"/>
      <c r="GS456" s="65"/>
      <c r="GT456" s="65"/>
      <c r="GU456" s="65"/>
      <c r="GV456" s="65"/>
      <c r="GW456" s="65"/>
      <c r="GX456" s="65"/>
      <c r="GY456" s="65"/>
      <c r="GZ456" s="65"/>
      <c r="HA456" s="65"/>
      <c r="HB456" s="65"/>
      <c r="HC456" s="65"/>
      <c r="HD456" s="65"/>
      <c r="HE456" s="65"/>
      <c r="HF456" s="65"/>
      <c r="HG456" s="65"/>
      <c r="HH456" s="65"/>
      <c r="HI456" s="65"/>
      <c r="HJ456" s="65"/>
      <c r="HK456" s="65"/>
      <c r="HL456" s="65"/>
      <c r="HM456" s="65"/>
      <c r="HN456" s="65"/>
      <c r="HO456" s="65"/>
      <c r="HP456" s="65"/>
      <c r="HQ456" s="65"/>
      <c r="HR456" s="65"/>
      <c r="HS456" s="65"/>
      <c r="HT456" s="65"/>
      <c r="HU456" s="65"/>
    </row>
    <row r="457" spans="1:229" s="64" customFormat="1">
      <c r="A457" s="48"/>
      <c r="B457" s="117"/>
      <c r="C457" s="118"/>
      <c r="D457" s="119"/>
      <c r="E457" s="65"/>
      <c r="F457" s="65"/>
      <c r="G457" s="65"/>
      <c r="H457" s="65"/>
      <c r="I457" s="65"/>
      <c r="K457" s="65"/>
      <c r="L457" s="65"/>
      <c r="M457" s="65"/>
      <c r="N457" s="65"/>
      <c r="O457" s="65"/>
      <c r="P457" s="65"/>
      <c r="Q457" s="63"/>
      <c r="R457" s="120"/>
      <c r="T457" s="63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  <c r="EQ457" s="65"/>
      <c r="ER457" s="65"/>
      <c r="ES457" s="65"/>
      <c r="ET457" s="65"/>
      <c r="EU457" s="65"/>
      <c r="EV457" s="65"/>
      <c r="EW457" s="65"/>
      <c r="EX457" s="65"/>
      <c r="EY457" s="65"/>
      <c r="EZ457" s="65"/>
      <c r="FA457" s="65"/>
      <c r="FB457" s="65"/>
      <c r="FC457" s="65"/>
      <c r="FD457" s="65"/>
      <c r="FE457" s="65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  <c r="GB457" s="65"/>
      <c r="GC457" s="65"/>
      <c r="GD457" s="65"/>
      <c r="GE457" s="65"/>
      <c r="GF457" s="65"/>
      <c r="GG457" s="65"/>
      <c r="GH457" s="65"/>
      <c r="GI457" s="65"/>
      <c r="GJ457" s="65"/>
      <c r="GK457" s="65"/>
      <c r="GL457" s="65"/>
      <c r="GM457" s="65"/>
      <c r="GN457" s="65"/>
      <c r="GO457" s="65"/>
      <c r="GP457" s="65"/>
      <c r="GQ457" s="65"/>
      <c r="GR457" s="65"/>
      <c r="GS457" s="65"/>
      <c r="GT457" s="65"/>
      <c r="GU457" s="65"/>
      <c r="GV457" s="65"/>
      <c r="GW457" s="65"/>
      <c r="GX457" s="65"/>
      <c r="GY457" s="65"/>
      <c r="GZ457" s="65"/>
      <c r="HA457" s="65"/>
      <c r="HB457" s="65"/>
      <c r="HC457" s="65"/>
      <c r="HD457" s="65"/>
      <c r="HE457" s="65"/>
      <c r="HF457" s="65"/>
      <c r="HG457" s="65"/>
      <c r="HH457" s="65"/>
      <c r="HI457" s="65"/>
      <c r="HJ457" s="65"/>
      <c r="HK457" s="65"/>
      <c r="HL457" s="65"/>
      <c r="HM457" s="65"/>
      <c r="HN457" s="65"/>
      <c r="HO457" s="65"/>
      <c r="HP457" s="65"/>
      <c r="HQ457" s="65"/>
      <c r="HR457" s="65"/>
      <c r="HS457" s="65"/>
      <c r="HT457" s="65"/>
      <c r="HU457" s="65"/>
    </row>
    <row r="458" spans="1:229" s="64" customFormat="1">
      <c r="A458" s="48"/>
      <c r="B458" s="117"/>
      <c r="C458" s="118"/>
      <c r="D458" s="119"/>
      <c r="E458" s="65"/>
      <c r="F458" s="65"/>
      <c r="G458" s="65"/>
      <c r="H458" s="65"/>
      <c r="I458" s="65"/>
      <c r="K458" s="65"/>
      <c r="L458" s="65"/>
      <c r="M458" s="65"/>
      <c r="N458" s="65"/>
      <c r="O458" s="65"/>
      <c r="P458" s="65"/>
      <c r="Q458" s="63"/>
      <c r="R458" s="120"/>
      <c r="T458" s="63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  <c r="EQ458" s="65"/>
      <c r="ER458" s="65"/>
      <c r="ES458" s="65"/>
      <c r="ET458" s="65"/>
      <c r="EU458" s="65"/>
      <c r="EV458" s="65"/>
      <c r="EW458" s="65"/>
      <c r="EX458" s="65"/>
      <c r="EY458" s="65"/>
      <c r="EZ458" s="65"/>
      <c r="FA458" s="65"/>
      <c r="FB458" s="65"/>
      <c r="FC458" s="65"/>
      <c r="FD458" s="65"/>
      <c r="FE458" s="65"/>
      <c r="FF458" s="65"/>
      <c r="FG458" s="65"/>
      <c r="FH458" s="65"/>
      <c r="FI458" s="65"/>
      <c r="FJ458" s="65"/>
      <c r="FK458" s="65"/>
      <c r="FL458" s="65"/>
      <c r="FM458" s="65"/>
      <c r="FN458" s="65"/>
      <c r="FO458" s="65"/>
      <c r="FP458" s="65"/>
      <c r="FQ458" s="65"/>
      <c r="FR458" s="65"/>
      <c r="FS458" s="65"/>
      <c r="FT458" s="65"/>
      <c r="FU458" s="65"/>
      <c r="FV458" s="65"/>
      <c r="FW458" s="65"/>
      <c r="FX458" s="65"/>
      <c r="FY458" s="65"/>
      <c r="FZ458" s="65"/>
      <c r="GA458" s="65"/>
      <c r="GB458" s="65"/>
      <c r="GC458" s="65"/>
      <c r="GD458" s="65"/>
      <c r="GE458" s="65"/>
      <c r="GF458" s="65"/>
      <c r="GG458" s="65"/>
      <c r="GH458" s="65"/>
      <c r="GI458" s="65"/>
      <c r="GJ458" s="65"/>
      <c r="GK458" s="65"/>
      <c r="GL458" s="65"/>
      <c r="GM458" s="65"/>
      <c r="GN458" s="65"/>
      <c r="GO458" s="65"/>
      <c r="GP458" s="65"/>
      <c r="GQ458" s="65"/>
      <c r="GR458" s="65"/>
      <c r="GS458" s="65"/>
      <c r="GT458" s="65"/>
      <c r="GU458" s="65"/>
      <c r="GV458" s="65"/>
      <c r="GW458" s="65"/>
      <c r="GX458" s="65"/>
      <c r="GY458" s="65"/>
      <c r="GZ458" s="65"/>
      <c r="HA458" s="65"/>
      <c r="HB458" s="65"/>
      <c r="HC458" s="65"/>
      <c r="HD458" s="65"/>
      <c r="HE458" s="65"/>
      <c r="HF458" s="65"/>
      <c r="HG458" s="65"/>
      <c r="HH458" s="65"/>
      <c r="HI458" s="65"/>
      <c r="HJ458" s="65"/>
      <c r="HK458" s="65"/>
      <c r="HL458" s="65"/>
      <c r="HM458" s="65"/>
      <c r="HN458" s="65"/>
      <c r="HO458" s="65"/>
      <c r="HP458" s="65"/>
      <c r="HQ458" s="65"/>
      <c r="HR458" s="65"/>
      <c r="HS458" s="65"/>
      <c r="HT458" s="65"/>
      <c r="HU458" s="65"/>
    </row>
    <row r="459" spans="1:229" s="64" customFormat="1">
      <c r="A459" s="48"/>
      <c r="B459" s="117"/>
      <c r="C459" s="118"/>
      <c r="D459" s="119"/>
      <c r="E459" s="65"/>
      <c r="F459" s="65"/>
      <c r="G459" s="65"/>
      <c r="H459" s="65"/>
      <c r="I459" s="65"/>
      <c r="K459" s="65"/>
      <c r="L459" s="65"/>
      <c r="M459" s="65"/>
      <c r="N459" s="65"/>
      <c r="O459" s="65"/>
      <c r="P459" s="65"/>
      <c r="Q459" s="63"/>
      <c r="R459" s="120"/>
      <c r="T459" s="63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  <c r="EQ459" s="65"/>
      <c r="ER459" s="65"/>
      <c r="ES459" s="65"/>
      <c r="ET459" s="65"/>
      <c r="EU459" s="65"/>
      <c r="EV459" s="65"/>
      <c r="EW459" s="65"/>
      <c r="EX459" s="65"/>
      <c r="EY459" s="65"/>
      <c r="EZ459" s="65"/>
      <c r="FA459" s="65"/>
      <c r="FB459" s="65"/>
      <c r="FC459" s="65"/>
      <c r="FD459" s="65"/>
      <c r="FE459" s="65"/>
      <c r="FF459" s="65"/>
      <c r="FG459" s="65"/>
      <c r="FH459" s="65"/>
      <c r="FI459" s="65"/>
      <c r="FJ459" s="65"/>
      <c r="FK459" s="65"/>
      <c r="FL459" s="65"/>
      <c r="FM459" s="65"/>
      <c r="FN459" s="65"/>
      <c r="FO459" s="65"/>
      <c r="FP459" s="65"/>
      <c r="FQ459" s="65"/>
      <c r="FR459" s="65"/>
      <c r="FS459" s="65"/>
      <c r="FT459" s="65"/>
      <c r="FU459" s="65"/>
      <c r="FV459" s="65"/>
      <c r="FW459" s="65"/>
      <c r="FX459" s="65"/>
      <c r="FY459" s="65"/>
      <c r="FZ459" s="65"/>
      <c r="GA459" s="65"/>
      <c r="GB459" s="65"/>
      <c r="GC459" s="65"/>
      <c r="GD459" s="65"/>
      <c r="GE459" s="65"/>
      <c r="GF459" s="65"/>
      <c r="GG459" s="65"/>
      <c r="GH459" s="65"/>
      <c r="GI459" s="65"/>
      <c r="GJ459" s="65"/>
      <c r="GK459" s="65"/>
      <c r="GL459" s="65"/>
      <c r="GM459" s="65"/>
      <c r="GN459" s="65"/>
      <c r="GO459" s="65"/>
      <c r="GP459" s="65"/>
      <c r="GQ459" s="65"/>
      <c r="GR459" s="65"/>
      <c r="GS459" s="65"/>
      <c r="GT459" s="65"/>
      <c r="GU459" s="65"/>
      <c r="GV459" s="65"/>
      <c r="GW459" s="65"/>
      <c r="GX459" s="65"/>
      <c r="GY459" s="65"/>
      <c r="GZ459" s="65"/>
      <c r="HA459" s="65"/>
      <c r="HB459" s="65"/>
      <c r="HC459" s="65"/>
      <c r="HD459" s="65"/>
      <c r="HE459" s="65"/>
      <c r="HF459" s="65"/>
      <c r="HG459" s="65"/>
      <c r="HH459" s="65"/>
      <c r="HI459" s="65"/>
      <c r="HJ459" s="65"/>
      <c r="HK459" s="65"/>
      <c r="HL459" s="65"/>
      <c r="HM459" s="65"/>
      <c r="HN459" s="65"/>
      <c r="HO459" s="65"/>
      <c r="HP459" s="65"/>
      <c r="HQ459" s="65"/>
      <c r="HR459" s="65"/>
      <c r="HS459" s="65"/>
      <c r="HT459" s="65"/>
      <c r="HU459" s="65"/>
    </row>
    <row r="460" spans="1:229" s="64" customFormat="1">
      <c r="A460" s="48"/>
      <c r="B460" s="117"/>
      <c r="C460" s="118"/>
      <c r="D460" s="119"/>
      <c r="E460" s="65"/>
      <c r="F460" s="65"/>
      <c r="G460" s="65"/>
      <c r="H460" s="65"/>
      <c r="I460" s="65"/>
      <c r="K460" s="65"/>
      <c r="L460" s="65"/>
      <c r="M460" s="65"/>
      <c r="N460" s="65"/>
      <c r="O460" s="65"/>
      <c r="P460" s="65"/>
      <c r="Q460" s="63"/>
      <c r="R460" s="120"/>
      <c r="T460" s="63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  <c r="EQ460" s="65"/>
      <c r="ER460" s="65"/>
      <c r="ES460" s="65"/>
      <c r="ET460" s="65"/>
      <c r="EU460" s="65"/>
      <c r="EV460" s="65"/>
      <c r="EW460" s="65"/>
      <c r="EX460" s="65"/>
      <c r="EY460" s="65"/>
      <c r="EZ460" s="65"/>
      <c r="FA460" s="65"/>
      <c r="FB460" s="65"/>
      <c r="FC460" s="65"/>
      <c r="FD460" s="65"/>
      <c r="FE460" s="65"/>
      <c r="FF460" s="65"/>
      <c r="FG460" s="65"/>
      <c r="FH460" s="65"/>
      <c r="FI460" s="65"/>
      <c r="FJ460" s="65"/>
      <c r="FK460" s="65"/>
      <c r="FL460" s="65"/>
      <c r="FM460" s="65"/>
      <c r="FN460" s="65"/>
      <c r="FO460" s="65"/>
      <c r="FP460" s="65"/>
      <c r="FQ460" s="65"/>
      <c r="FR460" s="65"/>
      <c r="FS460" s="65"/>
      <c r="FT460" s="65"/>
      <c r="FU460" s="65"/>
      <c r="FV460" s="65"/>
      <c r="FW460" s="65"/>
      <c r="FX460" s="65"/>
      <c r="FY460" s="65"/>
      <c r="FZ460" s="65"/>
      <c r="GA460" s="65"/>
      <c r="GB460" s="65"/>
      <c r="GC460" s="65"/>
      <c r="GD460" s="65"/>
      <c r="GE460" s="65"/>
      <c r="GF460" s="65"/>
      <c r="GG460" s="65"/>
      <c r="GH460" s="65"/>
      <c r="GI460" s="65"/>
      <c r="GJ460" s="65"/>
      <c r="GK460" s="65"/>
      <c r="GL460" s="65"/>
      <c r="GM460" s="65"/>
      <c r="GN460" s="65"/>
      <c r="GO460" s="65"/>
      <c r="GP460" s="65"/>
      <c r="GQ460" s="65"/>
      <c r="GR460" s="65"/>
      <c r="GS460" s="65"/>
      <c r="GT460" s="65"/>
      <c r="GU460" s="65"/>
      <c r="GV460" s="65"/>
      <c r="GW460" s="65"/>
      <c r="GX460" s="65"/>
      <c r="GY460" s="65"/>
      <c r="GZ460" s="65"/>
      <c r="HA460" s="65"/>
      <c r="HB460" s="65"/>
      <c r="HC460" s="65"/>
      <c r="HD460" s="65"/>
      <c r="HE460" s="65"/>
      <c r="HF460" s="65"/>
      <c r="HG460" s="65"/>
      <c r="HH460" s="65"/>
      <c r="HI460" s="65"/>
      <c r="HJ460" s="65"/>
      <c r="HK460" s="65"/>
      <c r="HL460" s="65"/>
      <c r="HM460" s="65"/>
      <c r="HN460" s="65"/>
      <c r="HO460" s="65"/>
      <c r="HP460" s="65"/>
      <c r="HQ460" s="65"/>
      <c r="HR460" s="65"/>
      <c r="HS460" s="65"/>
      <c r="HT460" s="65"/>
      <c r="HU460" s="65"/>
    </row>
    <row r="461" spans="1:229" s="64" customFormat="1">
      <c r="A461" s="48"/>
      <c r="B461" s="117"/>
      <c r="C461" s="118"/>
      <c r="D461" s="119"/>
      <c r="E461" s="65"/>
      <c r="F461" s="65"/>
      <c r="G461" s="65"/>
      <c r="H461" s="65"/>
      <c r="I461" s="65"/>
      <c r="K461" s="65"/>
      <c r="L461" s="65"/>
      <c r="M461" s="65"/>
      <c r="N461" s="65"/>
      <c r="O461" s="65"/>
      <c r="P461" s="65"/>
      <c r="Q461" s="63"/>
      <c r="R461" s="120"/>
      <c r="T461" s="63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  <c r="EQ461" s="65"/>
      <c r="ER461" s="65"/>
      <c r="ES461" s="65"/>
      <c r="ET461" s="65"/>
      <c r="EU461" s="65"/>
      <c r="EV461" s="65"/>
      <c r="EW461" s="65"/>
      <c r="EX461" s="65"/>
      <c r="EY461" s="65"/>
      <c r="EZ461" s="65"/>
      <c r="FA461" s="65"/>
      <c r="FB461" s="65"/>
      <c r="FC461" s="65"/>
      <c r="FD461" s="65"/>
      <c r="FE461" s="65"/>
      <c r="FF461" s="65"/>
      <c r="FG461" s="65"/>
      <c r="FH461" s="65"/>
      <c r="FI461" s="65"/>
      <c r="FJ461" s="65"/>
      <c r="FK461" s="65"/>
      <c r="FL461" s="65"/>
      <c r="FM461" s="65"/>
      <c r="FN461" s="65"/>
      <c r="FO461" s="65"/>
      <c r="FP461" s="65"/>
      <c r="FQ461" s="65"/>
      <c r="FR461" s="65"/>
      <c r="FS461" s="65"/>
      <c r="FT461" s="65"/>
      <c r="FU461" s="65"/>
      <c r="FV461" s="65"/>
      <c r="FW461" s="65"/>
      <c r="FX461" s="65"/>
      <c r="FY461" s="65"/>
      <c r="FZ461" s="65"/>
      <c r="GA461" s="65"/>
      <c r="GB461" s="65"/>
      <c r="GC461" s="65"/>
      <c r="GD461" s="65"/>
      <c r="GE461" s="65"/>
      <c r="GF461" s="65"/>
      <c r="GG461" s="65"/>
      <c r="GH461" s="65"/>
      <c r="GI461" s="65"/>
      <c r="GJ461" s="65"/>
      <c r="GK461" s="65"/>
      <c r="GL461" s="65"/>
      <c r="GM461" s="65"/>
      <c r="GN461" s="65"/>
      <c r="GO461" s="65"/>
      <c r="GP461" s="65"/>
      <c r="GQ461" s="65"/>
      <c r="GR461" s="65"/>
      <c r="GS461" s="65"/>
      <c r="GT461" s="65"/>
      <c r="GU461" s="65"/>
      <c r="GV461" s="65"/>
      <c r="GW461" s="65"/>
      <c r="GX461" s="65"/>
      <c r="GY461" s="65"/>
      <c r="GZ461" s="65"/>
      <c r="HA461" s="65"/>
      <c r="HB461" s="65"/>
      <c r="HC461" s="65"/>
      <c r="HD461" s="65"/>
      <c r="HE461" s="65"/>
      <c r="HF461" s="65"/>
      <c r="HG461" s="65"/>
      <c r="HH461" s="65"/>
      <c r="HI461" s="65"/>
      <c r="HJ461" s="65"/>
      <c r="HK461" s="65"/>
      <c r="HL461" s="65"/>
      <c r="HM461" s="65"/>
      <c r="HN461" s="65"/>
      <c r="HO461" s="65"/>
      <c r="HP461" s="65"/>
      <c r="HQ461" s="65"/>
      <c r="HR461" s="65"/>
      <c r="HS461" s="65"/>
      <c r="HT461" s="65"/>
      <c r="HU461" s="65"/>
    </row>
    <row r="462" spans="1:229" s="64" customFormat="1">
      <c r="A462" s="48"/>
      <c r="B462" s="117"/>
      <c r="C462" s="118"/>
      <c r="D462" s="119"/>
      <c r="E462" s="65"/>
      <c r="F462" s="65"/>
      <c r="G462" s="65"/>
      <c r="H462" s="65"/>
      <c r="I462" s="65"/>
      <c r="K462" s="65"/>
      <c r="L462" s="65"/>
      <c r="M462" s="65"/>
      <c r="N462" s="65"/>
      <c r="O462" s="65"/>
      <c r="P462" s="65"/>
      <c r="Q462" s="63"/>
      <c r="R462" s="120"/>
      <c r="T462" s="63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  <c r="EQ462" s="65"/>
      <c r="ER462" s="65"/>
      <c r="ES462" s="65"/>
      <c r="ET462" s="65"/>
      <c r="EU462" s="65"/>
      <c r="EV462" s="65"/>
      <c r="EW462" s="65"/>
      <c r="EX462" s="65"/>
      <c r="EY462" s="65"/>
      <c r="EZ462" s="65"/>
      <c r="FA462" s="65"/>
      <c r="FB462" s="65"/>
      <c r="FC462" s="65"/>
      <c r="FD462" s="65"/>
      <c r="FE462" s="65"/>
      <c r="FF462" s="65"/>
      <c r="FG462" s="65"/>
      <c r="FH462" s="65"/>
      <c r="FI462" s="65"/>
      <c r="FJ462" s="65"/>
      <c r="FK462" s="65"/>
      <c r="FL462" s="65"/>
      <c r="FM462" s="65"/>
      <c r="FN462" s="65"/>
      <c r="FO462" s="65"/>
      <c r="FP462" s="65"/>
      <c r="FQ462" s="65"/>
      <c r="FR462" s="65"/>
      <c r="FS462" s="65"/>
      <c r="FT462" s="65"/>
      <c r="FU462" s="65"/>
      <c r="FV462" s="65"/>
      <c r="FW462" s="65"/>
      <c r="FX462" s="65"/>
      <c r="FY462" s="65"/>
      <c r="FZ462" s="65"/>
      <c r="GA462" s="65"/>
      <c r="GB462" s="65"/>
      <c r="GC462" s="65"/>
      <c r="GD462" s="65"/>
      <c r="GE462" s="65"/>
      <c r="GF462" s="65"/>
      <c r="GG462" s="65"/>
      <c r="GH462" s="65"/>
      <c r="GI462" s="65"/>
      <c r="GJ462" s="65"/>
      <c r="GK462" s="65"/>
      <c r="GL462" s="65"/>
      <c r="GM462" s="65"/>
      <c r="GN462" s="65"/>
      <c r="GO462" s="65"/>
      <c r="GP462" s="65"/>
      <c r="GQ462" s="65"/>
      <c r="GR462" s="65"/>
      <c r="GS462" s="65"/>
      <c r="GT462" s="65"/>
      <c r="GU462" s="65"/>
      <c r="GV462" s="65"/>
      <c r="GW462" s="65"/>
      <c r="GX462" s="65"/>
      <c r="GY462" s="65"/>
      <c r="GZ462" s="65"/>
      <c r="HA462" s="65"/>
      <c r="HB462" s="65"/>
      <c r="HC462" s="65"/>
      <c r="HD462" s="65"/>
      <c r="HE462" s="65"/>
      <c r="HF462" s="65"/>
      <c r="HG462" s="65"/>
      <c r="HH462" s="65"/>
      <c r="HI462" s="65"/>
      <c r="HJ462" s="65"/>
      <c r="HK462" s="65"/>
      <c r="HL462" s="65"/>
      <c r="HM462" s="65"/>
      <c r="HN462" s="65"/>
      <c r="HO462" s="65"/>
      <c r="HP462" s="65"/>
      <c r="HQ462" s="65"/>
      <c r="HR462" s="65"/>
      <c r="HS462" s="65"/>
      <c r="HT462" s="65"/>
      <c r="HU462" s="65"/>
    </row>
    <row r="463" spans="1:229" s="64" customFormat="1">
      <c r="A463" s="48"/>
      <c r="B463" s="117"/>
      <c r="C463" s="118"/>
      <c r="D463" s="119"/>
      <c r="E463" s="65"/>
      <c r="F463" s="65"/>
      <c r="G463" s="65"/>
      <c r="H463" s="65"/>
      <c r="I463" s="65"/>
      <c r="K463" s="65"/>
      <c r="L463" s="65"/>
      <c r="M463" s="65"/>
      <c r="N463" s="65"/>
      <c r="O463" s="65"/>
      <c r="P463" s="65"/>
      <c r="Q463" s="63"/>
      <c r="R463" s="120"/>
      <c r="T463" s="63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  <c r="EQ463" s="65"/>
      <c r="ER463" s="65"/>
      <c r="ES463" s="65"/>
      <c r="ET463" s="65"/>
      <c r="EU463" s="65"/>
      <c r="EV463" s="65"/>
      <c r="EW463" s="65"/>
      <c r="EX463" s="65"/>
      <c r="EY463" s="65"/>
      <c r="EZ463" s="65"/>
      <c r="FA463" s="65"/>
      <c r="FB463" s="65"/>
      <c r="FC463" s="65"/>
      <c r="FD463" s="65"/>
      <c r="FE463" s="65"/>
      <c r="FF463" s="65"/>
      <c r="FG463" s="65"/>
      <c r="FH463" s="65"/>
      <c r="FI463" s="65"/>
      <c r="FJ463" s="65"/>
      <c r="FK463" s="65"/>
      <c r="FL463" s="65"/>
      <c r="FM463" s="65"/>
      <c r="FN463" s="65"/>
      <c r="FO463" s="65"/>
      <c r="FP463" s="65"/>
      <c r="FQ463" s="65"/>
      <c r="FR463" s="65"/>
      <c r="FS463" s="65"/>
      <c r="FT463" s="65"/>
      <c r="FU463" s="65"/>
      <c r="FV463" s="65"/>
      <c r="FW463" s="65"/>
      <c r="FX463" s="65"/>
      <c r="FY463" s="65"/>
      <c r="FZ463" s="65"/>
      <c r="GA463" s="65"/>
      <c r="GB463" s="65"/>
      <c r="GC463" s="65"/>
      <c r="GD463" s="65"/>
      <c r="GE463" s="65"/>
      <c r="GF463" s="65"/>
      <c r="GG463" s="65"/>
      <c r="GH463" s="65"/>
      <c r="GI463" s="65"/>
      <c r="GJ463" s="65"/>
      <c r="GK463" s="65"/>
      <c r="GL463" s="65"/>
      <c r="GM463" s="65"/>
      <c r="GN463" s="65"/>
      <c r="GO463" s="65"/>
      <c r="GP463" s="65"/>
      <c r="GQ463" s="65"/>
      <c r="GR463" s="65"/>
      <c r="GS463" s="65"/>
      <c r="GT463" s="65"/>
      <c r="GU463" s="65"/>
      <c r="GV463" s="65"/>
      <c r="GW463" s="65"/>
      <c r="GX463" s="65"/>
      <c r="GY463" s="65"/>
      <c r="GZ463" s="65"/>
      <c r="HA463" s="65"/>
      <c r="HB463" s="65"/>
      <c r="HC463" s="65"/>
      <c r="HD463" s="65"/>
      <c r="HE463" s="65"/>
      <c r="HF463" s="65"/>
      <c r="HG463" s="65"/>
      <c r="HH463" s="65"/>
      <c r="HI463" s="65"/>
      <c r="HJ463" s="65"/>
      <c r="HK463" s="65"/>
      <c r="HL463" s="65"/>
      <c r="HM463" s="65"/>
      <c r="HN463" s="65"/>
      <c r="HO463" s="65"/>
      <c r="HP463" s="65"/>
      <c r="HQ463" s="65"/>
      <c r="HR463" s="65"/>
      <c r="HS463" s="65"/>
      <c r="HT463" s="65"/>
      <c r="HU463" s="65"/>
    </row>
    <row r="464" spans="1:229" s="64" customFormat="1">
      <c r="A464" s="48"/>
      <c r="B464" s="117"/>
      <c r="C464" s="118"/>
      <c r="D464" s="119"/>
      <c r="E464" s="65"/>
      <c r="F464" s="65"/>
      <c r="G464" s="65"/>
      <c r="H464" s="65"/>
      <c r="I464" s="65"/>
      <c r="K464" s="65"/>
      <c r="L464" s="65"/>
      <c r="M464" s="65"/>
      <c r="N464" s="65"/>
      <c r="O464" s="65"/>
      <c r="P464" s="65"/>
      <c r="Q464" s="63"/>
      <c r="R464" s="120"/>
      <c r="T464" s="63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  <c r="EQ464" s="65"/>
      <c r="ER464" s="65"/>
      <c r="ES464" s="65"/>
      <c r="ET464" s="65"/>
      <c r="EU464" s="65"/>
      <c r="EV464" s="65"/>
      <c r="EW464" s="65"/>
      <c r="EX464" s="65"/>
      <c r="EY464" s="65"/>
      <c r="EZ464" s="65"/>
      <c r="FA464" s="65"/>
      <c r="FB464" s="65"/>
      <c r="FC464" s="65"/>
      <c r="FD464" s="65"/>
      <c r="FE464" s="65"/>
      <c r="FF464" s="65"/>
      <c r="FG464" s="65"/>
      <c r="FH464" s="65"/>
      <c r="FI464" s="65"/>
      <c r="FJ464" s="65"/>
      <c r="FK464" s="65"/>
      <c r="FL464" s="65"/>
      <c r="FM464" s="65"/>
      <c r="FN464" s="65"/>
      <c r="FO464" s="65"/>
      <c r="FP464" s="65"/>
      <c r="FQ464" s="65"/>
      <c r="FR464" s="65"/>
      <c r="FS464" s="65"/>
      <c r="FT464" s="65"/>
      <c r="FU464" s="65"/>
      <c r="FV464" s="65"/>
      <c r="FW464" s="65"/>
      <c r="FX464" s="65"/>
      <c r="FY464" s="65"/>
      <c r="FZ464" s="65"/>
      <c r="GA464" s="65"/>
      <c r="GB464" s="65"/>
      <c r="GC464" s="65"/>
      <c r="GD464" s="65"/>
      <c r="GE464" s="65"/>
      <c r="GF464" s="65"/>
      <c r="GG464" s="65"/>
      <c r="GH464" s="65"/>
      <c r="GI464" s="65"/>
      <c r="GJ464" s="65"/>
      <c r="GK464" s="65"/>
      <c r="GL464" s="65"/>
      <c r="GM464" s="65"/>
      <c r="GN464" s="65"/>
      <c r="GO464" s="65"/>
      <c r="GP464" s="65"/>
      <c r="GQ464" s="65"/>
      <c r="GR464" s="65"/>
      <c r="GS464" s="65"/>
      <c r="GT464" s="65"/>
      <c r="GU464" s="65"/>
      <c r="GV464" s="65"/>
      <c r="GW464" s="65"/>
      <c r="GX464" s="65"/>
      <c r="GY464" s="65"/>
      <c r="GZ464" s="65"/>
      <c r="HA464" s="65"/>
      <c r="HB464" s="65"/>
      <c r="HC464" s="65"/>
      <c r="HD464" s="65"/>
      <c r="HE464" s="65"/>
      <c r="HF464" s="65"/>
      <c r="HG464" s="65"/>
      <c r="HH464" s="65"/>
      <c r="HI464" s="65"/>
      <c r="HJ464" s="65"/>
      <c r="HK464" s="65"/>
      <c r="HL464" s="65"/>
      <c r="HM464" s="65"/>
      <c r="HN464" s="65"/>
      <c r="HO464" s="65"/>
      <c r="HP464" s="65"/>
      <c r="HQ464" s="65"/>
      <c r="HR464" s="65"/>
      <c r="HS464" s="65"/>
      <c r="HT464" s="65"/>
      <c r="HU464" s="65"/>
    </row>
    <row r="465" spans="1:229" s="64" customFormat="1">
      <c r="A465" s="48"/>
      <c r="B465" s="117"/>
      <c r="C465" s="118"/>
      <c r="D465" s="119"/>
      <c r="E465" s="65"/>
      <c r="F465" s="65"/>
      <c r="G465" s="65"/>
      <c r="H465" s="65"/>
      <c r="I465" s="65"/>
      <c r="K465" s="65"/>
      <c r="L465" s="65"/>
      <c r="M465" s="65"/>
      <c r="N465" s="65"/>
      <c r="O465" s="65"/>
      <c r="P465" s="65"/>
      <c r="Q465" s="63"/>
      <c r="R465" s="120"/>
      <c r="T465" s="63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  <c r="EQ465" s="65"/>
      <c r="ER465" s="65"/>
      <c r="ES465" s="65"/>
      <c r="ET465" s="65"/>
      <c r="EU465" s="65"/>
      <c r="EV465" s="65"/>
      <c r="EW465" s="65"/>
      <c r="EX465" s="65"/>
      <c r="EY465" s="65"/>
      <c r="EZ465" s="65"/>
      <c r="FA465" s="65"/>
      <c r="FB465" s="65"/>
      <c r="FC465" s="65"/>
      <c r="FD465" s="65"/>
      <c r="FE465" s="65"/>
      <c r="FF465" s="65"/>
      <c r="FG465" s="65"/>
      <c r="FH465" s="65"/>
      <c r="FI465" s="65"/>
      <c r="FJ465" s="65"/>
      <c r="FK465" s="65"/>
      <c r="FL465" s="65"/>
      <c r="FM465" s="65"/>
      <c r="FN465" s="65"/>
      <c r="FO465" s="65"/>
      <c r="FP465" s="65"/>
      <c r="FQ465" s="65"/>
      <c r="FR465" s="65"/>
      <c r="FS465" s="65"/>
      <c r="FT465" s="65"/>
      <c r="FU465" s="65"/>
      <c r="FV465" s="65"/>
      <c r="FW465" s="65"/>
      <c r="FX465" s="65"/>
      <c r="FY465" s="65"/>
      <c r="FZ465" s="65"/>
      <c r="GA465" s="65"/>
      <c r="GB465" s="65"/>
      <c r="GC465" s="65"/>
      <c r="GD465" s="65"/>
      <c r="GE465" s="65"/>
      <c r="GF465" s="65"/>
      <c r="GG465" s="65"/>
      <c r="GH465" s="65"/>
      <c r="GI465" s="65"/>
      <c r="GJ465" s="65"/>
      <c r="GK465" s="65"/>
      <c r="GL465" s="65"/>
      <c r="GM465" s="65"/>
      <c r="GN465" s="65"/>
      <c r="GO465" s="65"/>
      <c r="GP465" s="65"/>
      <c r="GQ465" s="65"/>
      <c r="GR465" s="65"/>
      <c r="GS465" s="65"/>
      <c r="GT465" s="65"/>
      <c r="GU465" s="65"/>
      <c r="GV465" s="65"/>
      <c r="GW465" s="65"/>
      <c r="GX465" s="65"/>
      <c r="GY465" s="65"/>
      <c r="GZ465" s="65"/>
      <c r="HA465" s="65"/>
      <c r="HB465" s="65"/>
      <c r="HC465" s="65"/>
      <c r="HD465" s="65"/>
      <c r="HE465" s="65"/>
      <c r="HF465" s="65"/>
      <c r="HG465" s="65"/>
      <c r="HH465" s="65"/>
      <c r="HI465" s="65"/>
      <c r="HJ465" s="65"/>
      <c r="HK465" s="65"/>
      <c r="HL465" s="65"/>
      <c r="HM465" s="65"/>
      <c r="HN465" s="65"/>
      <c r="HO465" s="65"/>
      <c r="HP465" s="65"/>
      <c r="HQ465" s="65"/>
      <c r="HR465" s="65"/>
      <c r="HS465" s="65"/>
      <c r="HT465" s="65"/>
      <c r="HU465" s="65"/>
    </row>
    <row r="466" spans="1:229" s="64" customFormat="1">
      <c r="A466" s="48"/>
      <c r="B466" s="117"/>
      <c r="C466" s="118"/>
      <c r="D466" s="119"/>
      <c r="E466" s="65"/>
      <c r="F466" s="65"/>
      <c r="G466" s="65"/>
      <c r="H466" s="65"/>
      <c r="I466" s="65"/>
      <c r="K466" s="65"/>
      <c r="L466" s="65"/>
      <c r="M466" s="65"/>
      <c r="N466" s="65"/>
      <c r="O466" s="65"/>
      <c r="P466" s="65"/>
      <c r="Q466" s="63"/>
      <c r="R466" s="120"/>
      <c r="T466" s="63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  <c r="EQ466" s="65"/>
      <c r="ER466" s="65"/>
      <c r="ES466" s="65"/>
      <c r="ET466" s="65"/>
      <c r="EU466" s="65"/>
      <c r="EV466" s="65"/>
      <c r="EW466" s="65"/>
      <c r="EX466" s="65"/>
      <c r="EY466" s="65"/>
      <c r="EZ466" s="65"/>
      <c r="FA466" s="65"/>
      <c r="FB466" s="65"/>
      <c r="FC466" s="65"/>
      <c r="FD466" s="65"/>
      <c r="FE466" s="65"/>
      <c r="FF466" s="65"/>
      <c r="FG466" s="65"/>
      <c r="FH466" s="65"/>
      <c r="FI466" s="65"/>
      <c r="FJ466" s="65"/>
      <c r="FK466" s="65"/>
      <c r="FL466" s="65"/>
      <c r="FM466" s="65"/>
      <c r="FN466" s="65"/>
      <c r="FO466" s="65"/>
      <c r="FP466" s="65"/>
      <c r="FQ466" s="65"/>
      <c r="FR466" s="65"/>
      <c r="FS466" s="65"/>
      <c r="FT466" s="65"/>
      <c r="FU466" s="65"/>
      <c r="FV466" s="65"/>
      <c r="FW466" s="65"/>
      <c r="FX466" s="65"/>
      <c r="FY466" s="65"/>
      <c r="FZ466" s="65"/>
      <c r="GA466" s="65"/>
      <c r="GB466" s="65"/>
      <c r="GC466" s="65"/>
      <c r="GD466" s="65"/>
      <c r="GE466" s="65"/>
      <c r="GF466" s="65"/>
      <c r="GG466" s="65"/>
      <c r="GH466" s="65"/>
      <c r="GI466" s="65"/>
      <c r="GJ466" s="65"/>
      <c r="GK466" s="65"/>
      <c r="GL466" s="65"/>
      <c r="GM466" s="65"/>
      <c r="GN466" s="65"/>
      <c r="GO466" s="65"/>
      <c r="GP466" s="65"/>
      <c r="GQ466" s="65"/>
      <c r="GR466" s="65"/>
      <c r="GS466" s="65"/>
      <c r="GT466" s="65"/>
      <c r="GU466" s="65"/>
      <c r="GV466" s="65"/>
      <c r="GW466" s="65"/>
      <c r="GX466" s="65"/>
      <c r="GY466" s="65"/>
      <c r="GZ466" s="65"/>
      <c r="HA466" s="65"/>
      <c r="HB466" s="65"/>
      <c r="HC466" s="65"/>
      <c r="HD466" s="65"/>
      <c r="HE466" s="65"/>
      <c r="HF466" s="65"/>
      <c r="HG466" s="65"/>
      <c r="HH466" s="65"/>
      <c r="HI466" s="65"/>
      <c r="HJ466" s="65"/>
      <c r="HK466" s="65"/>
      <c r="HL466" s="65"/>
      <c r="HM466" s="65"/>
      <c r="HN466" s="65"/>
      <c r="HO466" s="65"/>
      <c r="HP466" s="65"/>
      <c r="HQ466" s="65"/>
      <c r="HR466" s="65"/>
      <c r="HS466" s="65"/>
      <c r="HT466" s="65"/>
      <c r="HU466" s="65"/>
    </row>
    <row r="467" spans="1:229" s="64" customFormat="1">
      <c r="A467" s="48"/>
      <c r="B467" s="117"/>
      <c r="C467" s="118"/>
      <c r="D467" s="119"/>
      <c r="E467" s="65"/>
      <c r="F467" s="65"/>
      <c r="G467" s="65"/>
      <c r="H467" s="65"/>
      <c r="I467" s="65"/>
      <c r="K467" s="65"/>
      <c r="L467" s="65"/>
      <c r="M467" s="65"/>
      <c r="N467" s="65"/>
      <c r="O467" s="65"/>
      <c r="P467" s="65"/>
      <c r="Q467" s="63"/>
      <c r="R467" s="120"/>
      <c r="T467" s="63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  <c r="EQ467" s="65"/>
      <c r="ER467" s="65"/>
      <c r="ES467" s="65"/>
      <c r="ET467" s="65"/>
      <c r="EU467" s="65"/>
      <c r="EV467" s="65"/>
      <c r="EW467" s="65"/>
      <c r="EX467" s="65"/>
      <c r="EY467" s="65"/>
      <c r="EZ467" s="65"/>
      <c r="FA467" s="65"/>
      <c r="FB467" s="65"/>
      <c r="FC467" s="65"/>
      <c r="FD467" s="65"/>
      <c r="FE467" s="65"/>
      <c r="FF467" s="65"/>
      <c r="FG467" s="65"/>
      <c r="FH467" s="65"/>
      <c r="FI467" s="65"/>
      <c r="FJ467" s="65"/>
      <c r="FK467" s="65"/>
      <c r="FL467" s="65"/>
      <c r="FM467" s="65"/>
      <c r="FN467" s="65"/>
      <c r="FO467" s="65"/>
      <c r="FP467" s="65"/>
      <c r="FQ467" s="65"/>
      <c r="FR467" s="65"/>
      <c r="FS467" s="65"/>
      <c r="FT467" s="65"/>
      <c r="FU467" s="65"/>
      <c r="FV467" s="65"/>
      <c r="FW467" s="65"/>
      <c r="FX467" s="65"/>
      <c r="FY467" s="65"/>
      <c r="FZ467" s="65"/>
      <c r="GA467" s="65"/>
      <c r="GB467" s="65"/>
      <c r="GC467" s="65"/>
      <c r="GD467" s="65"/>
      <c r="GE467" s="65"/>
      <c r="GF467" s="65"/>
      <c r="GG467" s="65"/>
      <c r="GH467" s="65"/>
      <c r="GI467" s="65"/>
      <c r="GJ467" s="65"/>
      <c r="GK467" s="65"/>
      <c r="GL467" s="65"/>
      <c r="GM467" s="65"/>
      <c r="GN467" s="65"/>
      <c r="GO467" s="65"/>
      <c r="GP467" s="65"/>
      <c r="GQ467" s="65"/>
      <c r="GR467" s="65"/>
      <c r="GS467" s="65"/>
      <c r="GT467" s="65"/>
      <c r="GU467" s="65"/>
      <c r="GV467" s="65"/>
      <c r="GW467" s="65"/>
      <c r="GX467" s="65"/>
      <c r="GY467" s="65"/>
      <c r="GZ467" s="65"/>
      <c r="HA467" s="65"/>
      <c r="HB467" s="65"/>
      <c r="HC467" s="65"/>
      <c r="HD467" s="65"/>
      <c r="HE467" s="65"/>
      <c r="HF467" s="65"/>
      <c r="HG467" s="65"/>
      <c r="HH467" s="65"/>
      <c r="HI467" s="65"/>
      <c r="HJ467" s="65"/>
      <c r="HK467" s="65"/>
      <c r="HL467" s="65"/>
      <c r="HM467" s="65"/>
      <c r="HN467" s="65"/>
      <c r="HO467" s="65"/>
      <c r="HP467" s="65"/>
      <c r="HQ467" s="65"/>
      <c r="HR467" s="65"/>
      <c r="HS467" s="65"/>
      <c r="HT467" s="65"/>
      <c r="HU467" s="65"/>
    </row>
    <row r="468" spans="1:229" s="64" customFormat="1">
      <c r="A468" s="48"/>
      <c r="B468" s="117"/>
      <c r="C468" s="118"/>
      <c r="D468" s="119"/>
      <c r="E468" s="65"/>
      <c r="F468" s="65"/>
      <c r="G468" s="65"/>
      <c r="H468" s="65"/>
      <c r="I468" s="65"/>
      <c r="K468" s="65"/>
      <c r="L468" s="65"/>
      <c r="M468" s="65"/>
      <c r="N468" s="65"/>
      <c r="O468" s="65"/>
      <c r="P468" s="65"/>
      <c r="Q468" s="63"/>
      <c r="R468" s="120"/>
      <c r="T468" s="63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  <c r="EQ468" s="65"/>
      <c r="ER468" s="65"/>
      <c r="ES468" s="65"/>
      <c r="ET468" s="65"/>
      <c r="EU468" s="65"/>
      <c r="EV468" s="65"/>
      <c r="EW468" s="65"/>
      <c r="EX468" s="65"/>
      <c r="EY468" s="65"/>
      <c r="EZ468" s="65"/>
      <c r="FA468" s="65"/>
      <c r="FB468" s="65"/>
      <c r="FC468" s="65"/>
      <c r="FD468" s="65"/>
      <c r="FE468" s="65"/>
      <c r="FF468" s="65"/>
      <c r="FG468" s="65"/>
      <c r="FH468" s="65"/>
      <c r="FI468" s="65"/>
      <c r="FJ468" s="65"/>
      <c r="FK468" s="65"/>
      <c r="FL468" s="65"/>
      <c r="FM468" s="65"/>
      <c r="FN468" s="65"/>
      <c r="FO468" s="65"/>
      <c r="FP468" s="65"/>
      <c r="FQ468" s="65"/>
      <c r="FR468" s="65"/>
      <c r="FS468" s="65"/>
      <c r="FT468" s="65"/>
      <c r="FU468" s="65"/>
      <c r="FV468" s="65"/>
      <c r="FW468" s="65"/>
      <c r="FX468" s="65"/>
      <c r="FY468" s="65"/>
      <c r="FZ468" s="65"/>
      <c r="GA468" s="65"/>
      <c r="GB468" s="65"/>
      <c r="GC468" s="65"/>
      <c r="GD468" s="65"/>
      <c r="GE468" s="65"/>
      <c r="GF468" s="65"/>
      <c r="GG468" s="65"/>
      <c r="GH468" s="65"/>
      <c r="GI468" s="65"/>
      <c r="GJ468" s="65"/>
      <c r="GK468" s="65"/>
      <c r="GL468" s="65"/>
      <c r="GM468" s="65"/>
      <c r="GN468" s="65"/>
      <c r="GO468" s="65"/>
      <c r="GP468" s="65"/>
      <c r="GQ468" s="65"/>
      <c r="GR468" s="65"/>
      <c r="GS468" s="65"/>
      <c r="GT468" s="65"/>
      <c r="GU468" s="65"/>
      <c r="GV468" s="65"/>
      <c r="GW468" s="65"/>
      <c r="GX468" s="65"/>
      <c r="GY468" s="65"/>
      <c r="GZ468" s="65"/>
      <c r="HA468" s="65"/>
      <c r="HB468" s="65"/>
      <c r="HC468" s="65"/>
      <c r="HD468" s="65"/>
      <c r="HE468" s="65"/>
      <c r="HF468" s="65"/>
      <c r="HG468" s="65"/>
      <c r="HH468" s="65"/>
      <c r="HI468" s="65"/>
      <c r="HJ468" s="65"/>
      <c r="HK468" s="65"/>
      <c r="HL468" s="65"/>
      <c r="HM468" s="65"/>
      <c r="HN468" s="65"/>
      <c r="HO468" s="65"/>
      <c r="HP468" s="65"/>
      <c r="HQ468" s="65"/>
      <c r="HR468" s="65"/>
      <c r="HS468" s="65"/>
      <c r="HT468" s="65"/>
      <c r="HU468" s="65"/>
    </row>
    <row r="469" spans="1:229" s="64" customFormat="1">
      <c r="A469" s="48"/>
      <c r="B469" s="117"/>
      <c r="C469" s="118"/>
      <c r="D469" s="119"/>
      <c r="E469" s="65"/>
      <c r="F469" s="65"/>
      <c r="G469" s="65"/>
      <c r="H469" s="65"/>
      <c r="I469" s="65"/>
      <c r="K469" s="65"/>
      <c r="L469" s="65"/>
      <c r="M469" s="65"/>
      <c r="N469" s="65"/>
      <c r="O469" s="65"/>
      <c r="P469" s="65"/>
      <c r="Q469" s="63"/>
      <c r="R469" s="120"/>
      <c r="T469" s="63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  <c r="EQ469" s="65"/>
      <c r="ER469" s="65"/>
      <c r="ES469" s="65"/>
      <c r="ET469" s="65"/>
      <c r="EU469" s="65"/>
      <c r="EV469" s="65"/>
      <c r="EW469" s="65"/>
      <c r="EX469" s="65"/>
      <c r="EY469" s="65"/>
      <c r="EZ469" s="65"/>
      <c r="FA469" s="65"/>
      <c r="FB469" s="65"/>
      <c r="FC469" s="65"/>
      <c r="FD469" s="65"/>
      <c r="FE469" s="65"/>
      <c r="FF469" s="65"/>
      <c r="FG469" s="65"/>
      <c r="FH469" s="65"/>
      <c r="FI469" s="65"/>
      <c r="FJ469" s="65"/>
      <c r="FK469" s="65"/>
      <c r="FL469" s="65"/>
      <c r="FM469" s="65"/>
      <c r="FN469" s="65"/>
      <c r="FO469" s="65"/>
      <c r="FP469" s="65"/>
      <c r="FQ469" s="65"/>
      <c r="FR469" s="65"/>
      <c r="FS469" s="65"/>
      <c r="FT469" s="65"/>
      <c r="FU469" s="65"/>
      <c r="FV469" s="65"/>
      <c r="FW469" s="65"/>
      <c r="FX469" s="65"/>
      <c r="FY469" s="65"/>
      <c r="FZ469" s="65"/>
      <c r="GA469" s="65"/>
      <c r="GB469" s="65"/>
      <c r="GC469" s="65"/>
      <c r="GD469" s="65"/>
      <c r="GE469" s="65"/>
      <c r="GF469" s="65"/>
      <c r="GG469" s="65"/>
      <c r="GH469" s="65"/>
      <c r="GI469" s="65"/>
      <c r="GJ469" s="65"/>
      <c r="GK469" s="65"/>
      <c r="GL469" s="65"/>
      <c r="GM469" s="65"/>
      <c r="GN469" s="65"/>
      <c r="GO469" s="65"/>
      <c r="GP469" s="65"/>
      <c r="GQ469" s="65"/>
      <c r="GR469" s="65"/>
      <c r="GS469" s="65"/>
      <c r="GT469" s="65"/>
      <c r="GU469" s="65"/>
      <c r="GV469" s="65"/>
      <c r="GW469" s="65"/>
      <c r="GX469" s="65"/>
      <c r="GY469" s="65"/>
      <c r="GZ469" s="65"/>
      <c r="HA469" s="65"/>
      <c r="HB469" s="65"/>
      <c r="HC469" s="65"/>
      <c r="HD469" s="65"/>
      <c r="HE469" s="65"/>
      <c r="HF469" s="65"/>
      <c r="HG469" s="65"/>
      <c r="HH469" s="65"/>
      <c r="HI469" s="65"/>
      <c r="HJ469" s="65"/>
      <c r="HK469" s="65"/>
      <c r="HL469" s="65"/>
      <c r="HM469" s="65"/>
      <c r="HN469" s="65"/>
      <c r="HO469" s="65"/>
      <c r="HP469" s="65"/>
      <c r="HQ469" s="65"/>
      <c r="HR469" s="65"/>
      <c r="HS469" s="65"/>
      <c r="HT469" s="65"/>
      <c r="HU469" s="65"/>
    </row>
    <row r="470" spans="1:229" s="64" customFormat="1">
      <c r="A470" s="48"/>
      <c r="B470" s="117"/>
      <c r="C470" s="118"/>
      <c r="D470" s="119"/>
      <c r="E470" s="65"/>
      <c r="F470" s="65"/>
      <c r="G470" s="65"/>
      <c r="H470" s="65"/>
      <c r="I470" s="65"/>
      <c r="K470" s="65"/>
      <c r="L470" s="65"/>
      <c r="M470" s="65"/>
      <c r="N470" s="65"/>
      <c r="O470" s="65"/>
      <c r="P470" s="65"/>
      <c r="Q470" s="63"/>
      <c r="R470" s="120"/>
      <c r="T470" s="63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  <c r="EQ470" s="65"/>
      <c r="ER470" s="65"/>
      <c r="ES470" s="65"/>
      <c r="ET470" s="65"/>
      <c r="EU470" s="65"/>
      <c r="EV470" s="65"/>
      <c r="EW470" s="65"/>
      <c r="EX470" s="65"/>
      <c r="EY470" s="65"/>
      <c r="EZ470" s="65"/>
      <c r="FA470" s="65"/>
      <c r="FB470" s="65"/>
      <c r="FC470" s="65"/>
      <c r="FD470" s="65"/>
      <c r="FE470" s="65"/>
      <c r="FF470" s="65"/>
      <c r="FG470" s="65"/>
      <c r="FH470" s="65"/>
      <c r="FI470" s="65"/>
      <c r="FJ470" s="65"/>
      <c r="FK470" s="65"/>
      <c r="FL470" s="65"/>
      <c r="FM470" s="65"/>
      <c r="FN470" s="65"/>
      <c r="FO470" s="65"/>
      <c r="FP470" s="65"/>
      <c r="FQ470" s="65"/>
      <c r="FR470" s="65"/>
      <c r="FS470" s="65"/>
      <c r="FT470" s="65"/>
      <c r="FU470" s="65"/>
      <c r="FV470" s="65"/>
      <c r="FW470" s="65"/>
      <c r="FX470" s="65"/>
      <c r="FY470" s="65"/>
      <c r="FZ470" s="65"/>
      <c r="GA470" s="65"/>
      <c r="GB470" s="65"/>
      <c r="GC470" s="65"/>
      <c r="GD470" s="65"/>
      <c r="GE470" s="65"/>
      <c r="GF470" s="65"/>
      <c r="GG470" s="65"/>
      <c r="GH470" s="65"/>
      <c r="GI470" s="65"/>
      <c r="GJ470" s="65"/>
      <c r="GK470" s="65"/>
      <c r="GL470" s="65"/>
      <c r="GM470" s="65"/>
      <c r="GN470" s="65"/>
      <c r="GO470" s="65"/>
      <c r="GP470" s="65"/>
      <c r="GQ470" s="65"/>
      <c r="GR470" s="65"/>
      <c r="GS470" s="65"/>
      <c r="GT470" s="65"/>
      <c r="GU470" s="65"/>
      <c r="GV470" s="65"/>
      <c r="GW470" s="65"/>
      <c r="GX470" s="65"/>
      <c r="GY470" s="65"/>
      <c r="GZ470" s="65"/>
      <c r="HA470" s="65"/>
      <c r="HB470" s="65"/>
      <c r="HC470" s="65"/>
      <c r="HD470" s="65"/>
      <c r="HE470" s="65"/>
      <c r="HF470" s="65"/>
      <c r="HG470" s="65"/>
      <c r="HH470" s="65"/>
      <c r="HI470" s="65"/>
      <c r="HJ470" s="65"/>
      <c r="HK470" s="65"/>
      <c r="HL470" s="65"/>
      <c r="HM470" s="65"/>
      <c r="HN470" s="65"/>
      <c r="HO470" s="65"/>
      <c r="HP470" s="65"/>
      <c r="HQ470" s="65"/>
      <c r="HR470" s="65"/>
      <c r="HS470" s="65"/>
      <c r="HT470" s="65"/>
      <c r="HU470" s="65"/>
    </row>
    <row r="471" spans="1:229" s="64" customFormat="1">
      <c r="A471" s="48"/>
      <c r="B471" s="117"/>
      <c r="C471" s="118"/>
      <c r="D471" s="119"/>
      <c r="E471" s="65"/>
      <c r="F471" s="65"/>
      <c r="G471" s="65"/>
      <c r="H471" s="65"/>
      <c r="I471" s="65"/>
      <c r="K471" s="65"/>
      <c r="L471" s="65"/>
      <c r="M471" s="65"/>
      <c r="N471" s="65"/>
      <c r="O471" s="65"/>
      <c r="P471" s="65"/>
      <c r="Q471" s="63"/>
      <c r="R471" s="120"/>
      <c r="T471" s="63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  <c r="EQ471" s="65"/>
      <c r="ER471" s="65"/>
      <c r="ES471" s="65"/>
      <c r="ET471" s="65"/>
      <c r="EU471" s="65"/>
      <c r="EV471" s="65"/>
      <c r="EW471" s="65"/>
      <c r="EX471" s="65"/>
      <c r="EY471" s="65"/>
      <c r="EZ471" s="65"/>
      <c r="FA471" s="65"/>
      <c r="FB471" s="65"/>
      <c r="FC471" s="65"/>
      <c r="FD471" s="65"/>
      <c r="FE471" s="65"/>
      <c r="FF471" s="65"/>
      <c r="FG471" s="65"/>
      <c r="FH471" s="65"/>
      <c r="FI471" s="65"/>
      <c r="FJ471" s="65"/>
      <c r="FK471" s="65"/>
      <c r="FL471" s="65"/>
      <c r="FM471" s="65"/>
      <c r="FN471" s="65"/>
      <c r="FO471" s="65"/>
      <c r="FP471" s="65"/>
      <c r="FQ471" s="65"/>
      <c r="FR471" s="65"/>
      <c r="FS471" s="65"/>
      <c r="FT471" s="65"/>
      <c r="FU471" s="65"/>
      <c r="FV471" s="65"/>
      <c r="FW471" s="65"/>
      <c r="FX471" s="65"/>
      <c r="FY471" s="65"/>
      <c r="FZ471" s="65"/>
      <c r="GA471" s="65"/>
      <c r="GB471" s="65"/>
      <c r="GC471" s="65"/>
      <c r="GD471" s="65"/>
      <c r="GE471" s="65"/>
      <c r="GF471" s="65"/>
      <c r="GG471" s="65"/>
      <c r="GH471" s="65"/>
      <c r="GI471" s="65"/>
      <c r="GJ471" s="65"/>
      <c r="GK471" s="65"/>
      <c r="GL471" s="65"/>
      <c r="GM471" s="65"/>
      <c r="GN471" s="65"/>
      <c r="GO471" s="65"/>
      <c r="GP471" s="65"/>
      <c r="GQ471" s="65"/>
      <c r="GR471" s="65"/>
      <c r="GS471" s="65"/>
      <c r="GT471" s="65"/>
      <c r="GU471" s="65"/>
      <c r="GV471" s="65"/>
      <c r="GW471" s="65"/>
      <c r="GX471" s="65"/>
      <c r="GY471" s="65"/>
      <c r="GZ471" s="65"/>
      <c r="HA471" s="65"/>
      <c r="HB471" s="65"/>
      <c r="HC471" s="65"/>
      <c r="HD471" s="65"/>
      <c r="HE471" s="65"/>
      <c r="HF471" s="65"/>
      <c r="HG471" s="65"/>
      <c r="HH471" s="65"/>
      <c r="HI471" s="65"/>
      <c r="HJ471" s="65"/>
      <c r="HK471" s="65"/>
      <c r="HL471" s="65"/>
      <c r="HM471" s="65"/>
      <c r="HN471" s="65"/>
      <c r="HO471" s="65"/>
      <c r="HP471" s="65"/>
      <c r="HQ471" s="65"/>
      <c r="HR471" s="65"/>
      <c r="HS471" s="65"/>
      <c r="HT471" s="65"/>
      <c r="HU471" s="65"/>
    </row>
    <row r="472" spans="1:229" s="64" customFormat="1">
      <c r="A472" s="48"/>
      <c r="B472" s="117"/>
      <c r="C472" s="118"/>
      <c r="D472" s="119"/>
      <c r="E472" s="65"/>
      <c r="F472" s="65"/>
      <c r="G472" s="65"/>
      <c r="H472" s="65"/>
      <c r="I472" s="65"/>
      <c r="K472" s="65"/>
      <c r="L472" s="65"/>
      <c r="M472" s="65"/>
      <c r="N472" s="65"/>
      <c r="O472" s="65"/>
      <c r="P472" s="65"/>
      <c r="Q472" s="63"/>
      <c r="R472" s="120"/>
      <c r="T472" s="63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  <c r="EQ472" s="65"/>
      <c r="ER472" s="65"/>
      <c r="ES472" s="65"/>
      <c r="ET472" s="65"/>
      <c r="EU472" s="65"/>
      <c r="EV472" s="65"/>
      <c r="EW472" s="65"/>
      <c r="EX472" s="65"/>
      <c r="EY472" s="65"/>
      <c r="EZ472" s="65"/>
      <c r="FA472" s="65"/>
      <c r="FB472" s="65"/>
      <c r="FC472" s="65"/>
      <c r="FD472" s="65"/>
      <c r="FE472" s="65"/>
      <c r="FF472" s="65"/>
      <c r="FG472" s="65"/>
      <c r="FH472" s="65"/>
      <c r="FI472" s="65"/>
      <c r="FJ472" s="65"/>
      <c r="FK472" s="65"/>
      <c r="FL472" s="65"/>
      <c r="FM472" s="65"/>
      <c r="FN472" s="65"/>
      <c r="FO472" s="65"/>
      <c r="FP472" s="65"/>
      <c r="FQ472" s="65"/>
      <c r="FR472" s="65"/>
      <c r="FS472" s="65"/>
      <c r="FT472" s="65"/>
      <c r="FU472" s="65"/>
      <c r="FV472" s="65"/>
      <c r="FW472" s="65"/>
      <c r="FX472" s="65"/>
      <c r="FY472" s="65"/>
      <c r="FZ472" s="65"/>
      <c r="GA472" s="65"/>
      <c r="GB472" s="65"/>
      <c r="GC472" s="65"/>
      <c r="GD472" s="65"/>
      <c r="GE472" s="65"/>
      <c r="GF472" s="65"/>
      <c r="GG472" s="65"/>
      <c r="GH472" s="65"/>
      <c r="GI472" s="65"/>
      <c r="GJ472" s="65"/>
      <c r="GK472" s="65"/>
      <c r="GL472" s="65"/>
      <c r="GM472" s="65"/>
      <c r="GN472" s="65"/>
      <c r="GO472" s="65"/>
      <c r="GP472" s="65"/>
      <c r="GQ472" s="65"/>
      <c r="GR472" s="65"/>
      <c r="GS472" s="65"/>
      <c r="GT472" s="65"/>
      <c r="GU472" s="65"/>
      <c r="GV472" s="65"/>
      <c r="GW472" s="65"/>
      <c r="GX472" s="65"/>
      <c r="GY472" s="65"/>
      <c r="GZ472" s="65"/>
      <c r="HA472" s="65"/>
      <c r="HB472" s="65"/>
      <c r="HC472" s="65"/>
      <c r="HD472" s="65"/>
      <c r="HE472" s="65"/>
      <c r="HF472" s="65"/>
      <c r="HG472" s="65"/>
      <c r="HH472" s="65"/>
      <c r="HI472" s="65"/>
      <c r="HJ472" s="65"/>
      <c r="HK472" s="65"/>
      <c r="HL472" s="65"/>
      <c r="HM472" s="65"/>
      <c r="HN472" s="65"/>
      <c r="HO472" s="65"/>
      <c r="HP472" s="65"/>
      <c r="HQ472" s="65"/>
      <c r="HR472" s="65"/>
      <c r="HS472" s="65"/>
      <c r="HT472" s="65"/>
      <c r="HU472" s="65"/>
    </row>
    <row r="473" spans="1:229" s="64" customFormat="1">
      <c r="A473" s="48"/>
      <c r="B473" s="117"/>
      <c r="C473" s="118"/>
      <c r="D473" s="119"/>
      <c r="E473" s="65"/>
      <c r="F473" s="65"/>
      <c r="G473" s="65"/>
      <c r="H473" s="65"/>
      <c r="I473" s="65"/>
      <c r="K473" s="65"/>
      <c r="L473" s="65"/>
      <c r="M473" s="65"/>
      <c r="N473" s="65"/>
      <c r="O473" s="65"/>
      <c r="P473" s="65"/>
      <c r="Q473" s="63"/>
      <c r="R473" s="120"/>
      <c r="T473" s="63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  <c r="EQ473" s="65"/>
      <c r="ER473" s="65"/>
      <c r="ES473" s="65"/>
      <c r="ET473" s="65"/>
      <c r="EU473" s="65"/>
      <c r="EV473" s="65"/>
      <c r="EW473" s="65"/>
      <c r="EX473" s="65"/>
      <c r="EY473" s="65"/>
      <c r="EZ473" s="65"/>
      <c r="FA473" s="65"/>
      <c r="FB473" s="65"/>
      <c r="FC473" s="65"/>
      <c r="FD473" s="65"/>
      <c r="FE473" s="65"/>
      <c r="FF473" s="65"/>
      <c r="FG473" s="65"/>
      <c r="FH473" s="65"/>
      <c r="FI473" s="65"/>
      <c r="FJ473" s="65"/>
      <c r="FK473" s="65"/>
      <c r="FL473" s="65"/>
      <c r="FM473" s="65"/>
      <c r="FN473" s="65"/>
      <c r="FO473" s="65"/>
      <c r="FP473" s="65"/>
      <c r="FQ473" s="65"/>
      <c r="FR473" s="65"/>
      <c r="FS473" s="65"/>
      <c r="FT473" s="65"/>
      <c r="FU473" s="65"/>
      <c r="FV473" s="65"/>
      <c r="FW473" s="65"/>
      <c r="FX473" s="65"/>
      <c r="FY473" s="65"/>
      <c r="FZ473" s="65"/>
      <c r="GA473" s="65"/>
      <c r="GB473" s="65"/>
      <c r="GC473" s="65"/>
      <c r="GD473" s="65"/>
      <c r="GE473" s="65"/>
      <c r="GF473" s="65"/>
      <c r="GG473" s="65"/>
      <c r="GH473" s="65"/>
      <c r="GI473" s="65"/>
      <c r="GJ473" s="65"/>
      <c r="GK473" s="65"/>
      <c r="GL473" s="65"/>
      <c r="GM473" s="65"/>
      <c r="GN473" s="65"/>
      <c r="GO473" s="65"/>
      <c r="GP473" s="65"/>
      <c r="GQ473" s="65"/>
      <c r="GR473" s="65"/>
      <c r="GS473" s="65"/>
      <c r="GT473" s="65"/>
      <c r="GU473" s="65"/>
      <c r="GV473" s="65"/>
      <c r="GW473" s="65"/>
      <c r="GX473" s="65"/>
      <c r="GY473" s="65"/>
      <c r="GZ473" s="65"/>
      <c r="HA473" s="65"/>
      <c r="HB473" s="65"/>
      <c r="HC473" s="65"/>
      <c r="HD473" s="65"/>
      <c r="HE473" s="65"/>
      <c r="HF473" s="65"/>
      <c r="HG473" s="65"/>
      <c r="HH473" s="65"/>
      <c r="HI473" s="65"/>
      <c r="HJ473" s="65"/>
      <c r="HK473" s="65"/>
      <c r="HL473" s="65"/>
      <c r="HM473" s="65"/>
      <c r="HN473" s="65"/>
      <c r="HO473" s="65"/>
      <c r="HP473" s="65"/>
      <c r="HQ473" s="65"/>
      <c r="HR473" s="65"/>
      <c r="HS473" s="65"/>
      <c r="HT473" s="65"/>
      <c r="HU473" s="65"/>
    </row>
    <row r="474" spans="1:229" s="64" customFormat="1">
      <c r="A474" s="48"/>
      <c r="B474" s="117"/>
      <c r="C474" s="118"/>
      <c r="D474" s="119"/>
      <c r="E474" s="65"/>
      <c r="F474" s="65"/>
      <c r="G474" s="65"/>
      <c r="H474" s="65"/>
      <c r="I474" s="65"/>
      <c r="K474" s="65"/>
      <c r="L474" s="65"/>
      <c r="M474" s="65"/>
      <c r="N474" s="65"/>
      <c r="O474" s="65"/>
      <c r="P474" s="65"/>
      <c r="Q474" s="63"/>
      <c r="R474" s="120"/>
      <c r="T474" s="63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  <c r="EQ474" s="65"/>
      <c r="ER474" s="65"/>
      <c r="ES474" s="65"/>
      <c r="ET474" s="65"/>
      <c r="EU474" s="65"/>
      <c r="EV474" s="65"/>
      <c r="EW474" s="65"/>
      <c r="EX474" s="65"/>
      <c r="EY474" s="65"/>
      <c r="EZ474" s="65"/>
      <c r="FA474" s="65"/>
      <c r="FB474" s="65"/>
      <c r="FC474" s="65"/>
      <c r="FD474" s="65"/>
      <c r="FE474" s="65"/>
      <c r="FF474" s="65"/>
      <c r="FG474" s="65"/>
      <c r="FH474" s="65"/>
      <c r="FI474" s="65"/>
      <c r="FJ474" s="65"/>
      <c r="FK474" s="65"/>
      <c r="FL474" s="65"/>
      <c r="FM474" s="65"/>
      <c r="FN474" s="65"/>
      <c r="FO474" s="65"/>
      <c r="FP474" s="65"/>
      <c r="FQ474" s="65"/>
      <c r="FR474" s="65"/>
      <c r="FS474" s="65"/>
      <c r="FT474" s="65"/>
      <c r="FU474" s="65"/>
      <c r="FV474" s="65"/>
      <c r="FW474" s="65"/>
      <c r="FX474" s="65"/>
      <c r="FY474" s="65"/>
      <c r="FZ474" s="65"/>
      <c r="GA474" s="65"/>
      <c r="GB474" s="65"/>
      <c r="GC474" s="65"/>
      <c r="GD474" s="65"/>
      <c r="GE474" s="65"/>
      <c r="GF474" s="65"/>
      <c r="GG474" s="65"/>
      <c r="GH474" s="65"/>
      <c r="GI474" s="65"/>
      <c r="GJ474" s="65"/>
      <c r="GK474" s="65"/>
      <c r="GL474" s="65"/>
      <c r="GM474" s="65"/>
      <c r="GN474" s="65"/>
      <c r="GO474" s="65"/>
      <c r="GP474" s="65"/>
      <c r="GQ474" s="65"/>
      <c r="GR474" s="65"/>
      <c r="GS474" s="65"/>
      <c r="GT474" s="65"/>
      <c r="GU474" s="65"/>
      <c r="GV474" s="65"/>
      <c r="GW474" s="65"/>
      <c r="GX474" s="65"/>
      <c r="GY474" s="65"/>
      <c r="GZ474" s="65"/>
      <c r="HA474" s="65"/>
      <c r="HB474" s="65"/>
      <c r="HC474" s="65"/>
      <c r="HD474" s="65"/>
      <c r="HE474" s="65"/>
      <c r="HF474" s="65"/>
      <c r="HG474" s="65"/>
      <c r="HH474" s="65"/>
      <c r="HI474" s="65"/>
      <c r="HJ474" s="65"/>
      <c r="HK474" s="65"/>
      <c r="HL474" s="65"/>
      <c r="HM474" s="65"/>
      <c r="HN474" s="65"/>
      <c r="HO474" s="65"/>
      <c r="HP474" s="65"/>
      <c r="HQ474" s="65"/>
      <c r="HR474" s="65"/>
      <c r="HS474" s="65"/>
      <c r="HT474" s="65"/>
      <c r="HU474" s="65"/>
    </row>
    <row r="475" spans="1:229" s="64" customFormat="1">
      <c r="A475" s="48"/>
      <c r="B475" s="117"/>
      <c r="C475" s="118"/>
      <c r="D475" s="119"/>
      <c r="E475" s="65"/>
      <c r="F475" s="65"/>
      <c r="G475" s="65"/>
      <c r="H475" s="65"/>
      <c r="I475" s="65"/>
      <c r="K475" s="65"/>
      <c r="L475" s="65"/>
      <c r="M475" s="65"/>
      <c r="N475" s="65"/>
      <c r="O475" s="65"/>
      <c r="P475" s="65"/>
      <c r="Q475" s="63"/>
      <c r="R475" s="120"/>
      <c r="T475" s="63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  <c r="EQ475" s="65"/>
      <c r="ER475" s="65"/>
      <c r="ES475" s="65"/>
      <c r="ET475" s="65"/>
      <c r="EU475" s="65"/>
      <c r="EV475" s="65"/>
      <c r="EW475" s="65"/>
      <c r="EX475" s="65"/>
      <c r="EY475" s="65"/>
      <c r="EZ475" s="65"/>
      <c r="FA475" s="65"/>
      <c r="FB475" s="65"/>
      <c r="FC475" s="65"/>
      <c r="FD475" s="65"/>
      <c r="FE475" s="65"/>
      <c r="FF475" s="65"/>
      <c r="FG475" s="65"/>
      <c r="FH475" s="65"/>
      <c r="FI475" s="65"/>
      <c r="FJ475" s="65"/>
      <c r="FK475" s="65"/>
      <c r="FL475" s="65"/>
      <c r="FM475" s="65"/>
      <c r="FN475" s="65"/>
      <c r="FO475" s="65"/>
      <c r="FP475" s="65"/>
      <c r="FQ475" s="65"/>
      <c r="FR475" s="65"/>
      <c r="FS475" s="65"/>
      <c r="FT475" s="65"/>
      <c r="FU475" s="65"/>
      <c r="FV475" s="65"/>
      <c r="FW475" s="65"/>
      <c r="FX475" s="65"/>
      <c r="FY475" s="65"/>
      <c r="FZ475" s="65"/>
      <c r="GA475" s="65"/>
      <c r="GB475" s="65"/>
      <c r="GC475" s="65"/>
      <c r="GD475" s="65"/>
      <c r="GE475" s="65"/>
      <c r="GF475" s="65"/>
      <c r="GG475" s="65"/>
      <c r="GH475" s="65"/>
      <c r="GI475" s="65"/>
      <c r="GJ475" s="65"/>
      <c r="GK475" s="65"/>
      <c r="GL475" s="65"/>
      <c r="GM475" s="65"/>
      <c r="GN475" s="65"/>
      <c r="GO475" s="65"/>
      <c r="GP475" s="65"/>
      <c r="GQ475" s="65"/>
      <c r="GR475" s="65"/>
      <c r="GS475" s="65"/>
      <c r="GT475" s="65"/>
      <c r="GU475" s="65"/>
      <c r="GV475" s="65"/>
      <c r="GW475" s="65"/>
      <c r="GX475" s="65"/>
      <c r="GY475" s="65"/>
      <c r="GZ475" s="65"/>
      <c r="HA475" s="65"/>
      <c r="HB475" s="65"/>
      <c r="HC475" s="65"/>
      <c r="HD475" s="65"/>
      <c r="HE475" s="65"/>
      <c r="HF475" s="65"/>
      <c r="HG475" s="65"/>
      <c r="HH475" s="65"/>
      <c r="HI475" s="65"/>
      <c r="HJ475" s="65"/>
      <c r="HK475" s="65"/>
      <c r="HL475" s="65"/>
      <c r="HM475" s="65"/>
      <c r="HN475" s="65"/>
      <c r="HO475" s="65"/>
      <c r="HP475" s="65"/>
      <c r="HQ475" s="65"/>
      <c r="HR475" s="65"/>
      <c r="HS475" s="65"/>
      <c r="HT475" s="65"/>
      <c r="HU475" s="65"/>
    </row>
    <row r="476" spans="1:229" s="64" customFormat="1">
      <c r="A476" s="48"/>
      <c r="B476" s="117"/>
      <c r="C476" s="118"/>
      <c r="D476" s="119"/>
      <c r="E476" s="65"/>
      <c r="F476" s="65"/>
      <c r="G476" s="65"/>
      <c r="H476" s="65"/>
      <c r="I476" s="65"/>
      <c r="K476" s="65"/>
      <c r="L476" s="65"/>
      <c r="M476" s="65"/>
      <c r="N476" s="65"/>
      <c r="O476" s="65"/>
      <c r="P476" s="65"/>
      <c r="Q476" s="63"/>
      <c r="R476" s="120"/>
      <c r="T476" s="63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  <c r="EQ476" s="65"/>
      <c r="ER476" s="65"/>
      <c r="ES476" s="65"/>
      <c r="ET476" s="65"/>
      <c r="EU476" s="65"/>
      <c r="EV476" s="65"/>
      <c r="EW476" s="65"/>
      <c r="EX476" s="65"/>
      <c r="EY476" s="65"/>
      <c r="EZ476" s="65"/>
      <c r="FA476" s="65"/>
      <c r="FB476" s="65"/>
      <c r="FC476" s="65"/>
      <c r="FD476" s="65"/>
      <c r="FE476" s="65"/>
      <c r="FF476" s="65"/>
      <c r="FG476" s="65"/>
      <c r="FH476" s="65"/>
      <c r="FI476" s="65"/>
      <c r="FJ476" s="65"/>
      <c r="FK476" s="65"/>
      <c r="FL476" s="65"/>
      <c r="FM476" s="65"/>
      <c r="FN476" s="65"/>
      <c r="FO476" s="65"/>
      <c r="FP476" s="65"/>
      <c r="FQ476" s="65"/>
      <c r="FR476" s="65"/>
      <c r="FS476" s="65"/>
      <c r="FT476" s="65"/>
      <c r="FU476" s="65"/>
      <c r="FV476" s="65"/>
      <c r="FW476" s="65"/>
      <c r="FX476" s="65"/>
      <c r="FY476" s="65"/>
      <c r="FZ476" s="65"/>
      <c r="GA476" s="65"/>
      <c r="GB476" s="65"/>
      <c r="GC476" s="65"/>
      <c r="GD476" s="65"/>
      <c r="GE476" s="65"/>
      <c r="GF476" s="65"/>
      <c r="GG476" s="65"/>
      <c r="GH476" s="65"/>
      <c r="GI476" s="65"/>
      <c r="GJ476" s="65"/>
      <c r="GK476" s="65"/>
      <c r="GL476" s="65"/>
      <c r="GM476" s="65"/>
      <c r="GN476" s="65"/>
      <c r="GO476" s="65"/>
      <c r="GP476" s="65"/>
      <c r="GQ476" s="65"/>
      <c r="GR476" s="65"/>
      <c r="GS476" s="65"/>
      <c r="GT476" s="65"/>
      <c r="GU476" s="65"/>
      <c r="GV476" s="65"/>
      <c r="GW476" s="65"/>
      <c r="GX476" s="65"/>
      <c r="GY476" s="65"/>
      <c r="GZ476" s="65"/>
      <c r="HA476" s="65"/>
      <c r="HB476" s="65"/>
      <c r="HC476" s="65"/>
      <c r="HD476" s="65"/>
      <c r="HE476" s="65"/>
      <c r="HF476" s="65"/>
      <c r="HG476" s="65"/>
      <c r="HH476" s="65"/>
      <c r="HI476" s="65"/>
      <c r="HJ476" s="65"/>
      <c r="HK476" s="65"/>
      <c r="HL476" s="65"/>
      <c r="HM476" s="65"/>
      <c r="HN476" s="65"/>
      <c r="HO476" s="65"/>
      <c r="HP476" s="65"/>
      <c r="HQ476" s="65"/>
      <c r="HR476" s="65"/>
      <c r="HS476" s="65"/>
      <c r="HT476" s="65"/>
      <c r="HU476" s="65"/>
    </row>
    <row r="477" spans="1:229" s="64" customFormat="1">
      <c r="A477" s="48"/>
      <c r="B477" s="117"/>
      <c r="C477" s="118"/>
      <c r="D477" s="119"/>
      <c r="E477" s="65"/>
      <c r="F477" s="65"/>
      <c r="G477" s="65"/>
      <c r="H477" s="65"/>
      <c r="I477" s="65"/>
      <c r="K477" s="65"/>
      <c r="L477" s="65"/>
      <c r="M477" s="65"/>
      <c r="N477" s="65"/>
      <c r="O477" s="65"/>
      <c r="P477" s="65"/>
      <c r="Q477" s="63"/>
      <c r="R477" s="120"/>
      <c r="T477" s="63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  <c r="EQ477" s="65"/>
      <c r="ER477" s="65"/>
      <c r="ES477" s="65"/>
      <c r="ET477" s="65"/>
      <c r="EU477" s="65"/>
      <c r="EV477" s="65"/>
      <c r="EW477" s="65"/>
      <c r="EX477" s="65"/>
      <c r="EY477" s="65"/>
      <c r="EZ477" s="65"/>
      <c r="FA477" s="65"/>
      <c r="FB477" s="65"/>
      <c r="FC477" s="65"/>
      <c r="FD477" s="65"/>
      <c r="FE477" s="65"/>
      <c r="FF477" s="65"/>
      <c r="FG477" s="65"/>
      <c r="FH477" s="65"/>
      <c r="FI477" s="65"/>
      <c r="FJ477" s="65"/>
      <c r="FK477" s="65"/>
      <c r="FL477" s="65"/>
      <c r="FM477" s="65"/>
      <c r="FN477" s="65"/>
      <c r="FO477" s="65"/>
      <c r="FP477" s="65"/>
      <c r="FQ477" s="65"/>
      <c r="FR477" s="65"/>
      <c r="FS477" s="65"/>
      <c r="FT477" s="65"/>
      <c r="FU477" s="65"/>
      <c r="FV477" s="65"/>
      <c r="FW477" s="65"/>
      <c r="FX477" s="65"/>
      <c r="FY477" s="65"/>
      <c r="FZ477" s="65"/>
      <c r="GA477" s="65"/>
      <c r="GB477" s="65"/>
      <c r="GC477" s="65"/>
      <c r="GD477" s="65"/>
      <c r="GE477" s="65"/>
      <c r="GF477" s="65"/>
      <c r="GG477" s="65"/>
      <c r="GH477" s="65"/>
      <c r="GI477" s="65"/>
      <c r="GJ477" s="65"/>
      <c r="GK477" s="65"/>
      <c r="GL477" s="65"/>
      <c r="GM477" s="65"/>
      <c r="GN477" s="65"/>
      <c r="GO477" s="65"/>
      <c r="GP477" s="65"/>
      <c r="GQ477" s="65"/>
      <c r="GR477" s="65"/>
      <c r="GS477" s="65"/>
      <c r="GT477" s="65"/>
      <c r="GU477" s="65"/>
      <c r="GV477" s="65"/>
      <c r="GW477" s="65"/>
      <c r="GX477" s="65"/>
      <c r="GY477" s="65"/>
      <c r="GZ477" s="65"/>
      <c r="HA477" s="65"/>
      <c r="HB477" s="65"/>
      <c r="HC477" s="65"/>
      <c r="HD477" s="65"/>
      <c r="HE477" s="65"/>
      <c r="HF477" s="65"/>
      <c r="HG477" s="65"/>
      <c r="HH477" s="65"/>
      <c r="HI477" s="65"/>
      <c r="HJ477" s="65"/>
      <c r="HK477" s="65"/>
      <c r="HL477" s="65"/>
      <c r="HM477" s="65"/>
      <c r="HN477" s="65"/>
      <c r="HO477" s="65"/>
      <c r="HP477" s="65"/>
      <c r="HQ477" s="65"/>
      <c r="HR477" s="65"/>
      <c r="HS477" s="65"/>
      <c r="HT477" s="65"/>
      <c r="HU477" s="65"/>
    </row>
    <row r="478" spans="1:229" s="64" customFormat="1">
      <c r="A478" s="48"/>
      <c r="B478" s="117"/>
      <c r="C478" s="118"/>
      <c r="D478" s="119"/>
      <c r="E478" s="65"/>
      <c r="F478" s="65"/>
      <c r="G478" s="65"/>
      <c r="H478" s="65"/>
      <c r="I478" s="65"/>
      <c r="K478" s="65"/>
      <c r="L478" s="65"/>
      <c r="M478" s="65"/>
      <c r="N478" s="65"/>
      <c r="O478" s="65"/>
      <c r="P478" s="65"/>
      <c r="Q478" s="63"/>
      <c r="R478" s="120"/>
      <c r="T478" s="63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  <c r="EQ478" s="65"/>
      <c r="ER478" s="65"/>
      <c r="ES478" s="65"/>
      <c r="ET478" s="65"/>
      <c r="EU478" s="65"/>
      <c r="EV478" s="65"/>
      <c r="EW478" s="65"/>
      <c r="EX478" s="65"/>
      <c r="EY478" s="65"/>
      <c r="EZ478" s="65"/>
      <c r="FA478" s="65"/>
      <c r="FB478" s="65"/>
      <c r="FC478" s="65"/>
      <c r="FD478" s="65"/>
      <c r="FE478" s="65"/>
      <c r="FF478" s="65"/>
      <c r="FG478" s="65"/>
      <c r="FH478" s="65"/>
      <c r="FI478" s="65"/>
      <c r="FJ478" s="65"/>
      <c r="FK478" s="65"/>
      <c r="FL478" s="65"/>
      <c r="FM478" s="65"/>
      <c r="FN478" s="65"/>
      <c r="FO478" s="65"/>
      <c r="FP478" s="65"/>
      <c r="FQ478" s="65"/>
      <c r="FR478" s="65"/>
      <c r="FS478" s="65"/>
      <c r="FT478" s="65"/>
      <c r="FU478" s="65"/>
      <c r="FV478" s="65"/>
      <c r="FW478" s="65"/>
      <c r="FX478" s="65"/>
      <c r="FY478" s="65"/>
      <c r="FZ478" s="65"/>
      <c r="GA478" s="65"/>
      <c r="GB478" s="65"/>
      <c r="GC478" s="65"/>
      <c r="GD478" s="65"/>
      <c r="GE478" s="65"/>
      <c r="GF478" s="65"/>
      <c r="GG478" s="65"/>
      <c r="GH478" s="65"/>
      <c r="GI478" s="65"/>
      <c r="GJ478" s="65"/>
      <c r="GK478" s="65"/>
      <c r="GL478" s="65"/>
      <c r="GM478" s="65"/>
      <c r="GN478" s="65"/>
      <c r="GO478" s="65"/>
      <c r="GP478" s="65"/>
      <c r="GQ478" s="65"/>
      <c r="GR478" s="65"/>
      <c r="GS478" s="65"/>
      <c r="GT478" s="65"/>
      <c r="GU478" s="65"/>
      <c r="GV478" s="65"/>
      <c r="GW478" s="65"/>
      <c r="GX478" s="65"/>
      <c r="GY478" s="65"/>
      <c r="GZ478" s="65"/>
      <c r="HA478" s="65"/>
      <c r="HB478" s="65"/>
      <c r="HC478" s="65"/>
      <c r="HD478" s="65"/>
      <c r="HE478" s="65"/>
      <c r="HF478" s="65"/>
      <c r="HG478" s="65"/>
      <c r="HH478" s="65"/>
      <c r="HI478" s="65"/>
      <c r="HJ478" s="65"/>
      <c r="HK478" s="65"/>
      <c r="HL478" s="65"/>
      <c r="HM478" s="65"/>
      <c r="HN478" s="65"/>
      <c r="HO478" s="65"/>
      <c r="HP478" s="65"/>
      <c r="HQ478" s="65"/>
      <c r="HR478" s="65"/>
      <c r="HS478" s="65"/>
      <c r="HT478" s="65"/>
      <c r="HU478" s="65"/>
    </row>
    <row r="479" spans="1:229" s="64" customFormat="1">
      <c r="A479" s="48"/>
      <c r="B479" s="117"/>
      <c r="C479" s="118"/>
      <c r="D479" s="119"/>
      <c r="E479" s="65"/>
      <c r="F479" s="65"/>
      <c r="G479" s="65"/>
      <c r="H479" s="65"/>
      <c r="I479" s="65"/>
      <c r="K479" s="65"/>
      <c r="L479" s="65"/>
      <c r="M479" s="65"/>
      <c r="N479" s="65"/>
      <c r="O479" s="65"/>
      <c r="P479" s="65"/>
      <c r="Q479" s="63"/>
      <c r="R479" s="120"/>
      <c r="T479" s="63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  <c r="EQ479" s="65"/>
      <c r="ER479" s="65"/>
      <c r="ES479" s="65"/>
      <c r="ET479" s="65"/>
      <c r="EU479" s="65"/>
      <c r="EV479" s="65"/>
      <c r="EW479" s="65"/>
      <c r="EX479" s="65"/>
      <c r="EY479" s="65"/>
      <c r="EZ479" s="65"/>
      <c r="FA479" s="65"/>
      <c r="FB479" s="65"/>
      <c r="FC479" s="65"/>
      <c r="FD479" s="65"/>
      <c r="FE479" s="65"/>
      <c r="FF479" s="65"/>
      <c r="FG479" s="65"/>
      <c r="FH479" s="65"/>
      <c r="FI479" s="65"/>
      <c r="FJ479" s="65"/>
      <c r="FK479" s="65"/>
      <c r="FL479" s="65"/>
      <c r="FM479" s="65"/>
      <c r="FN479" s="65"/>
      <c r="FO479" s="65"/>
      <c r="FP479" s="65"/>
      <c r="FQ479" s="65"/>
      <c r="FR479" s="65"/>
      <c r="FS479" s="65"/>
      <c r="FT479" s="65"/>
      <c r="FU479" s="65"/>
      <c r="FV479" s="65"/>
      <c r="FW479" s="65"/>
      <c r="FX479" s="65"/>
      <c r="FY479" s="65"/>
      <c r="FZ479" s="65"/>
      <c r="GA479" s="65"/>
      <c r="GB479" s="65"/>
      <c r="GC479" s="65"/>
      <c r="GD479" s="65"/>
      <c r="GE479" s="65"/>
      <c r="GF479" s="65"/>
      <c r="GG479" s="65"/>
      <c r="GH479" s="65"/>
      <c r="GI479" s="65"/>
      <c r="GJ479" s="65"/>
      <c r="GK479" s="65"/>
      <c r="GL479" s="65"/>
      <c r="GM479" s="65"/>
      <c r="GN479" s="65"/>
      <c r="GO479" s="65"/>
      <c r="GP479" s="65"/>
      <c r="GQ479" s="65"/>
      <c r="GR479" s="65"/>
      <c r="GS479" s="65"/>
      <c r="GT479" s="65"/>
      <c r="GU479" s="65"/>
      <c r="GV479" s="65"/>
      <c r="GW479" s="65"/>
      <c r="GX479" s="65"/>
      <c r="GY479" s="65"/>
      <c r="GZ479" s="65"/>
      <c r="HA479" s="65"/>
      <c r="HB479" s="65"/>
      <c r="HC479" s="65"/>
      <c r="HD479" s="65"/>
      <c r="HE479" s="65"/>
      <c r="HF479" s="65"/>
      <c r="HG479" s="65"/>
      <c r="HH479" s="65"/>
      <c r="HI479" s="65"/>
      <c r="HJ479" s="65"/>
      <c r="HK479" s="65"/>
      <c r="HL479" s="65"/>
      <c r="HM479" s="65"/>
      <c r="HN479" s="65"/>
      <c r="HO479" s="65"/>
      <c r="HP479" s="65"/>
      <c r="HQ479" s="65"/>
      <c r="HR479" s="65"/>
      <c r="HS479" s="65"/>
      <c r="HT479" s="65"/>
      <c r="HU479" s="65"/>
    </row>
    <row r="480" spans="1:229" s="64" customFormat="1">
      <c r="A480" s="48"/>
      <c r="B480" s="117"/>
      <c r="C480" s="118"/>
      <c r="D480" s="119"/>
      <c r="E480" s="65"/>
      <c r="F480" s="65"/>
      <c r="G480" s="65"/>
      <c r="H480" s="65"/>
      <c r="I480" s="65"/>
      <c r="K480" s="65"/>
      <c r="L480" s="65"/>
      <c r="M480" s="65"/>
      <c r="N480" s="65"/>
      <c r="O480" s="65"/>
      <c r="P480" s="65"/>
      <c r="Q480" s="63"/>
      <c r="R480" s="120"/>
      <c r="T480" s="63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  <c r="EQ480" s="65"/>
      <c r="ER480" s="65"/>
      <c r="ES480" s="65"/>
      <c r="ET480" s="65"/>
      <c r="EU480" s="65"/>
      <c r="EV480" s="65"/>
      <c r="EW480" s="65"/>
      <c r="EX480" s="65"/>
      <c r="EY480" s="65"/>
      <c r="EZ480" s="65"/>
      <c r="FA480" s="65"/>
      <c r="FB480" s="65"/>
      <c r="FC480" s="65"/>
      <c r="FD480" s="65"/>
      <c r="FE480" s="65"/>
      <c r="FF480" s="65"/>
      <c r="FG480" s="65"/>
      <c r="FH480" s="65"/>
      <c r="FI480" s="65"/>
      <c r="FJ480" s="65"/>
      <c r="FK480" s="65"/>
      <c r="FL480" s="65"/>
      <c r="FM480" s="65"/>
      <c r="FN480" s="65"/>
      <c r="FO480" s="65"/>
      <c r="FP480" s="65"/>
      <c r="FQ480" s="65"/>
      <c r="FR480" s="65"/>
      <c r="FS480" s="65"/>
      <c r="FT480" s="65"/>
      <c r="FU480" s="65"/>
      <c r="FV480" s="65"/>
      <c r="FW480" s="65"/>
      <c r="FX480" s="65"/>
      <c r="FY480" s="65"/>
      <c r="FZ480" s="65"/>
      <c r="GA480" s="65"/>
      <c r="GB480" s="65"/>
      <c r="GC480" s="65"/>
      <c r="GD480" s="65"/>
      <c r="GE480" s="65"/>
      <c r="GF480" s="65"/>
      <c r="GG480" s="65"/>
      <c r="GH480" s="65"/>
      <c r="GI480" s="65"/>
      <c r="GJ480" s="65"/>
      <c r="GK480" s="65"/>
      <c r="GL480" s="65"/>
      <c r="GM480" s="65"/>
      <c r="GN480" s="65"/>
      <c r="GO480" s="65"/>
      <c r="GP480" s="65"/>
      <c r="GQ480" s="65"/>
      <c r="GR480" s="65"/>
      <c r="GS480" s="65"/>
      <c r="GT480" s="65"/>
      <c r="GU480" s="65"/>
      <c r="GV480" s="65"/>
      <c r="GW480" s="65"/>
      <c r="GX480" s="65"/>
      <c r="GY480" s="65"/>
      <c r="GZ480" s="65"/>
      <c r="HA480" s="65"/>
      <c r="HB480" s="65"/>
      <c r="HC480" s="65"/>
      <c r="HD480" s="65"/>
      <c r="HE480" s="65"/>
      <c r="HF480" s="65"/>
      <c r="HG480" s="65"/>
      <c r="HH480" s="65"/>
      <c r="HI480" s="65"/>
      <c r="HJ480" s="65"/>
      <c r="HK480" s="65"/>
      <c r="HL480" s="65"/>
      <c r="HM480" s="65"/>
      <c r="HN480" s="65"/>
      <c r="HO480" s="65"/>
      <c r="HP480" s="65"/>
      <c r="HQ480" s="65"/>
      <c r="HR480" s="65"/>
      <c r="HS480" s="65"/>
      <c r="HT480" s="65"/>
      <c r="HU480" s="65"/>
    </row>
    <row r="481" spans="1:229" s="64" customFormat="1">
      <c r="A481" s="48"/>
      <c r="B481" s="117"/>
      <c r="C481" s="118"/>
      <c r="D481" s="119"/>
      <c r="E481" s="65"/>
      <c r="F481" s="65"/>
      <c r="G481" s="65"/>
      <c r="H481" s="65"/>
      <c r="I481" s="65"/>
      <c r="K481" s="65"/>
      <c r="L481" s="65"/>
      <c r="M481" s="65"/>
      <c r="N481" s="65"/>
      <c r="O481" s="65"/>
      <c r="P481" s="65"/>
      <c r="Q481" s="63"/>
      <c r="R481" s="120"/>
      <c r="T481" s="63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  <c r="EQ481" s="65"/>
      <c r="ER481" s="65"/>
      <c r="ES481" s="65"/>
      <c r="ET481" s="65"/>
      <c r="EU481" s="65"/>
      <c r="EV481" s="65"/>
      <c r="EW481" s="65"/>
      <c r="EX481" s="65"/>
      <c r="EY481" s="65"/>
      <c r="EZ481" s="65"/>
      <c r="FA481" s="65"/>
      <c r="FB481" s="65"/>
      <c r="FC481" s="65"/>
      <c r="FD481" s="65"/>
      <c r="FE481" s="65"/>
      <c r="FF481" s="65"/>
      <c r="FG481" s="65"/>
      <c r="FH481" s="65"/>
      <c r="FI481" s="65"/>
      <c r="FJ481" s="65"/>
      <c r="FK481" s="65"/>
      <c r="FL481" s="65"/>
      <c r="FM481" s="65"/>
      <c r="FN481" s="65"/>
      <c r="FO481" s="65"/>
      <c r="FP481" s="65"/>
      <c r="FQ481" s="65"/>
      <c r="FR481" s="65"/>
      <c r="FS481" s="65"/>
      <c r="FT481" s="65"/>
      <c r="FU481" s="65"/>
      <c r="FV481" s="65"/>
      <c r="FW481" s="65"/>
      <c r="FX481" s="65"/>
      <c r="FY481" s="65"/>
      <c r="FZ481" s="65"/>
      <c r="GA481" s="65"/>
      <c r="GB481" s="65"/>
      <c r="GC481" s="65"/>
      <c r="GD481" s="65"/>
      <c r="GE481" s="65"/>
      <c r="GF481" s="65"/>
      <c r="GG481" s="65"/>
      <c r="GH481" s="65"/>
      <c r="GI481" s="65"/>
      <c r="GJ481" s="65"/>
      <c r="GK481" s="65"/>
      <c r="GL481" s="65"/>
      <c r="GM481" s="65"/>
      <c r="GN481" s="65"/>
      <c r="GO481" s="65"/>
      <c r="GP481" s="65"/>
      <c r="GQ481" s="65"/>
      <c r="GR481" s="65"/>
      <c r="GS481" s="65"/>
      <c r="GT481" s="65"/>
      <c r="GU481" s="65"/>
      <c r="GV481" s="65"/>
      <c r="GW481" s="65"/>
      <c r="GX481" s="65"/>
      <c r="GY481" s="65"/>
      <c r="GZ481" s="65"/>
      <c r="HA481" s="65"/>
      <c r="HB481" s="65"/>
      <c r="HC481" s="65"/>
      <c r="HD481" s="65"/>
      <c r="HE481" s="65"/>
      <c r="HF481" s="65"/>
      <c r="HG481" s="65"/>
      <c r="HH481" s="65"/>
      <c r="HI481" s="65"/>
      <c r="HJ481" s="65"/>
      <c r="HK481" s="65"/>
      <c r="HL481" s="65"/>
      <c r="HM481" s="65"/>
      <c r="HN481" s="65"/>
      <c r="HO481" s="65"/>
      <c r="HP481" s="65"/>
      <c r="HQ481" s="65"/>
      <c r="HR481" s="65"/>
      <c r="HS481" s="65"/>
      <c r="HT481" s="65"/>
      <c r="HU481" s="65"/>
    </row>
    <row r="482" spans="1:229" s="64" customFormat="1">
      <c r="A482" s="48"/>
      <c r="B482" s="117"/>
      <c r="C482" s="118"/>
      <c r="D482" s="119"/>
      <c r="E482" s="65"/>
      <c r="F482" s="65"/>
      <c r="G482" s="65"/>
      <c r="H482" s="65"/>
      <c r="I482" s="65"/>
      <c r="K482" s="65"/>
      <c r="L482" s="65"/>
      <c r="M482" s="65"/>
      <c r="N482" s="65"/>
      <c r="O482" s="65"/>
      <c r="P482" s="65"/>
      <c r="Q482" s="63"/>
      <c r="R482" s="120"/>
      <c r="T482" s="63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  <c r="EQ482" s="65"/>
      <c r="ER482" s="65"/>
      <c r="ES482" s="65"/>
      <c r="ET482" s="65"/>
      <c r="EU482" s="65"/>
      <c r="EV482" s="65"/>
      <c r="EW482" s="65"/>
      <c r="EX482" s="65"/>
      <c r="EY482" s="65"/>
      <c r="EZ482" s="65"/>
      <c r="FA482" s="65"/>
      <c r="FB482" s="65"/>
      <c r="FC482" s="65"/>
      <c r="FD482" s="65"/>
      <c r="FE482" s="65"/>
      <c r="FF482" s="65"/>
      <c r="FG482" s="65"/>
      <c r="FH482" s="65"/>
      <c r="FI482" s="65"/>
      <c r="FJ482" s="65"/>
      <c r="FK482" s="65"/>
      <c r="FL482" s="65"/>
      <c r="FM482" s="65"/>
      <c r="FN482" s="65"/>
      <c r="FO482" s="65"/>
      <c r="FP482" s="65"/>
      <c r="FQ482" s="65"/>
      <c r="FR482" s="65"/>
      <c r="FS482" s="65"/>
      <c r="FT482" s="65"/>
      <c r="FU482" s="65"/>
      <c r="FV482" s="65"/>
      <c r="FW482" s="65"/>
      <c r="FX482" s="65"/>
      <c r="FY482" s="65"/>
      <c r="FZ482" s="65"/>
      <c r="GA482" s="65"/>
      <c r="GB482" s="65"/>
      <c r="GC482" s="65"/>
      <c r="GD482" s="65"/>
      <c r="GE482" s="65"/>
      <c r="GF482" s="65"/>
      <c r="GG482" s="65"/>
      <c r="GH482" s="65"/>
      <c r="GI482" s="65"/>
      <c r="GJ482" s="65"/>
      <c r="GK482" s="65"/>
      <c r="GL482" s="65"/>
      <c r="GM482" s="65"/>
      <c r="GN482" s="65"/>
      <c r="GO482" s="65"/>
      <c r="GP482" s="65"/>
      <c r="GQ482" s="65"/>
      <c r="GR482" s="65"/>
      <c r="GS482" s="65"/>
      <c r="GT482" s="65"/>
      <c r="GU482" s="65"/>
      <c r="GV482" s="65"/>
      <c r="GW482" s="65"/>
      <c r="GX482" s="65"/>
      <c r="GY482" s="65"/>
      <c r="GZ482" s="65"/>
      <c r="HA482" s="65"/>
      <c r="HB482" s="65"/>
      <c r="HC482" s="65"/>
      <c r="HD482" s="65"/>
      <c r="HE482" s="65"/>
      <c r="HF482" s="65"/>
      <c r="HG482" s="65"/>
      <c r="HH482" s="65"/>
      <c r="HI482" s="65"/>
      <c r="HJ482" s="65"/>
      <c r="HK482" s="65"/>
      <c r="HL482" s="65"/>
      <c r="HM482" s="65"/>
      <c r="HN482" s="65"/>
      <c r="HO482" s="65"/>
      <c r="HP482" s="65"/>
      <c r="HQ482" s="65"/>
      <c r="HR482" s="65"/>
      <c r="HS482" s="65"/>
      <c r="HT482" s="65"/>
      <c r="HU482" s="65"/>
    </row>
    <row r="483" spans="1:229" s="64" customFormat="1">
      <c r="A483" s="48"/>
      <c r="B483" s="117"/>
      <c r="C483" s="118"/>
      <c r="D483" s="119"/>
      <c r="E483" s="65"/>
      <c r="F483" s="65"/>
      <c r="G483" s="65"/>
      <c r="H483" s="65"/>
      <c r="I483" s="65"/>
      <c r="K483" s="65"/>
      <c r="L483" s="65"/>
      <c r="M483" s="65"/>
      <c r="N483" s="65"/>
      <c r="O483" s="65"/>
      <c r="P483" s="65"/>
      <c r="Q483" s="63"/>
      <c r="R483" s="120"/>
      <c r="T483" s="63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  <c r="EQ483" s="65"/>
      <c r="ER483" s="65"/>
      <c r="ES483" s="65"/>
      <c r="ET483" s="65"/>
      <c r="EU483" s="65"/>
      <c r="EV483" s="65"/>
      <c r="EW483" s="65"/>
      <c r="EX483" s="65"/>
      <c r="EY483" s="65"/>
      <c r="EZ483" s="65"/>
      <c r="FA483" s="65"/>
      <c r="FB483" s="65"/>
      <c r="FC483" s="65"/>
      <c r="FD483" s="65"/>
      <c r="FE483" s="65"/>
      <c r="FF483" s="65"/>
      <c r="FG483" s="65"/>
      <c r="FH483" s="65"/>
      <c r="FI483" s="65"/>
      <c r="FJ483" s="65"/>
      <c r="FK483" s="65"/>
      <c r="FL483" s="65"/>
      <c r="FM483" s="65"/>
      <c r="FN483" s="65"/>
      <c r="FO483" s="65"/>
      <c r="FP483" s="65"/>
      <c r="FQ483" s="65"/>
      <c r="FR483" s="65"/>
      <c r="FS483" s="65"/>
      <c r="FT483" s="65"/>
      <c r="FU483" s="65"/>
      <c r="FV483" s="65"/>
      <c r="FW483" s="65"/>
      <c r="FX483" s="65"/>
      <c r="FY483" s="65"/>
      <c r="FZ483" s="65"/>
      <c r="GA483" s="65"/>
      <c r="GB483" s="65"/>
      <c r="GC483" s="65"/>
      <c r="GD483" s="65"/>
      <c r="GE483" s="65"/>
      <c r="GF483" s="65"/>
      <c r="GG483" s="65"/>
      <c r="GH483" s="65"/>
      <c r="GI483" s="65"/>
      <c r="GJ483" s="65"/>
      <c r="GK483" s="65"/>
      <c r="GL483" s="65"/>
      <c r="GM483" s="65"/>
      <c r="GN483" s="65"/>
      <c r="GO483" s="65"/>
      <c r="GP483" s="65"/>
      <c r="GQ483" s="65"/>
      <c r="GR483" s="65"/>
      <c r="GS483" s="65"/>
      <c r="GT483" s="65"/>
      <c r="GU483" s="65"/>
      <c r="GV483" s="65"/>
      <c r="GW483" s="65"/>
      <c r="GX483" s="65"/>
      <c r="GY483" s="65"/>
      <c r="GZ483" s="65"/>
      <c r="HA483" s="65"/>
      <c r="HB483" s="65"/>
      <c r="HC483" s="65"/>
      <c r="HD483" s="65"/>
      <c r="HE483" s="65"/>
      <c r="HF483" s="65"/>
      <c r="HG483" s="65"/>
      <c r="HH483" s="65"/>
      <c r="HI483" s="65"/>
      <c r="HJ483" s="65"/>
      <c r="HK483" s="65"/>
      <c r="HL483" s="65"/>
      <c r="HM483" s="65"/>
      <c r="HN483" s="65"/>
      <c r="HO483" s="65"/>
      <c r="HP483" s="65"/>
      <c r="HQ483" s="65"/>
      <c r="HR483" s="65"/>
      <c r="HS483" s="65"/>
      <c r="HT483" s="65"/>
      <c r="HU483" s="65"/>
    </row>
    <row r="484" spans="1:229" s="64" customFormat="1">
      <c r="A484" s="48"/>
      <c r="B484" s="117"/>
      <c r="C484" s="118"/>
      <c r="D484" s="119"/>
      <c r="E484" s="65"/>
      <c r="F484" s="65"/>
      <c r="G484" s="65"/>
      <c r="H484" s="65"/>
      <c r="I484" s="65"/>
      <c r="K484" s="65"/>
      <c r="L484" s="65"/>
      <c r="M484" s="65"/>
      <c r="N484" s="65"/>
      <c r="O484" s="65"/>
      <c r="P484" s="65"/>
      <c r="Q484" s="63"/>
      <c r="R484" s="120"/>
      <c r="T484" s="63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  <c r="EQ484" s="65"/>
      <c r="ER484" s="65"/>
      <c r="ES484" s="65"/>
      <c r="ET484" s="65"/>
      <c r="EU484" s="65"/>
      <c r="EV484" s="65"/>
      <c r="EW484" s="65"/>
      <c r="EX484" s="65"/>
      <c r="EY484" s="65"/>
      <c r="EZ484" s="65"/>
      <c r="FA484" s="65"/>
      <c r="FB484" s="65"/>
      <c r="FC484" s="65"/>
      <c r="FD484" s="65"/>
      <c r="FE484" s="65"/>
      <c r="FF484" s="65"/>
      <c r="FG484" s="65"/>
      <c r="FH484" s="65"/>
      <c r="FI484" s="65"/>
      <c r="FJ484" s="65"/>
      <c r="FK484" s="65"/>
      <c r="FL484" s="65"/>
      <c r="FM484" s="65"/>
      <c r="FN484" s="65"/>
      <c r="FO484" s="65"/>
      <c r="FP484" s="65"/>
      <c r="FQ484" s="65"/>
      <c r="FR484" s="65"/>
      <c r="FS484" s="65"/>
      <c r="FT484" s="65"/>
      <c r="FU484" s="65"/>
      <c r="FV484" s="65"/>
      <c r="FW484" s="65"/>
      <c r="FX484" s="65"/>
      <c r="FY484" s="65"/>
      <c r="FZ484" s="65"/>
      <c r="GA484" s="65"/>
      <c r="GB484" s="65"/>
      <c r="GC484" s="65"/>
      <c r="GD484" s="65"/>
      <c r="GE484" s="65"/>
      <c r="GF484" s="65"/>
      <c r="GG484" s="65"/>
      <c r="GH484" s="65"/>
      <c r="GI484" s="65"/>
      <c r="GJ484" s="65"/>
      <c r="GK484" s="65"/>
      <c r="GL484" s="65"/>
      <c r="GM484" s="65"/>
      <c r="GN484" s="65"/>
      <c r="GO484" s="65"/>
      <c r="GP484" s="65"/>
      <c r="GQ484" s="65"/>
      <c r="GR484" s="65"/>
      <c r="GS484" s="65"/>
      <c r="GT484" s="65"/>
      <c r="GU484" s="65"/>
      <c r="GV484" s="65"/>
      <c r="GW484" s="65"/>
      <c r="GX484" s="65"/>
      <c r="GY484" s="65"/>
      <c r="GZ484" s="65"/>
      <c r="HA484" s="65"/>
      <c r="HB484" s="65"/>
      <c r="HC484" s="65"/>
      <c r="HD484" s="65"/>
      <c r="HE484" s="65"/>
      <c r="HF484" s="65"/>
      <c r="HG484" s="65"/>
      <c r="HH484" s="65"/>
      <c r="HI484" s="65"/>
      <c r="HJ484" s="65"/>
      <c r="HK484" s="65"/>
      <c r="HL484" s="65"/>
      <c r="HM484" s="65"/>
      <c r="HN484" s="65"/>
      <c r="HO484" s="65"/>
      <c r="HP484" s="65"/>
      <c r="HQ484" s="65"/>
      <c r="HR484" s="65"/>
      <c r="HS484" s="65"/>
      <c r="HT484" s="65"/>
      <c r="HU484" s="65"/>
    </row>
    <row r="485" spans="1:229" s="64" customFormat="1">
      <c r="A485" s="48"/>
      <c r="B485" s="117"/>
      <c r="C485" s="118"/>
      <c r="D485" s="119"/>
      <c r="E485" s="65"/>
      <c r="F485" s="65"/>
      <c r="G485" s="65"/>
      <c r="H485" s="65"/>
      <c r="I485" s="65"/>
      <c r="K485" s="65"/>
      <c r="L485" s="65"/>
      <c r="M485" s="65"/>
      <c r="N485" s="65"/>
      <c r="O485" s="65"/>
      <c r="P485" s="65"/>
      <c r="Q485" s="63"/>
      <c r="R485" s="120"/>
      <c r="T485" s="63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  <c r="EQ485" s="65"/>
      <c r="ER485" s="65"/>
      <c r="ES485" s="65"/>
      <c r="ET485" s="65"/>
      <c r="EU485" s="65"/>
      <c r="EV485" s="65"/>
      <c r="EW485" s="65"/>
      <c r="EX485" s="65"/>
      <c r="EY485" s="65"/>
      <c r="EZ485" s="65"/>
      <c r="FA485" s="65"/>
      <c r="FB485" s="65"/>
      <c r="FC485" s="65"/>
      <c r="FD485" s="65"/>
      <c r="FE485" s="65"/>
      <c r="FF485" s="65"/>
      <c r="FG485" s="65"/>
      <c r="FH485" s="65"/>
      <c r="FI485" s="65"/>
      <c r="FJ485" s="65"/>
      <c r="FK485" s="65"/>
      <c r="FL485" s="65"/>
      <c r="FM485" s="65"/>
      <c r="FN485" s="65"/>
      <c r="FO485" s="65"/>
      <c r="FP485" s="65"/>
      <c r="FQ485" s="65"/>
      <c r="FR485" s="65"/>
      <c r="FS485" s="65"/>
      <c r="FT485" s="65"/>
      <c r="FU485" s="65"/>
      <c r="FV485" s="65"/>
      <c r="FW485" s="65"/>
      <c r="FX485" s="65"/>
      <c r="FY485" s="65"/>
      <c r="FZ485" s="65"/>
      <c r="GA485" s="65"/>
      <c r="GB485" s="65"/>
      <c r="GC485" s="65"/>
      <c r="GD485" s="65"/>
      <c r="GE485" s="65"/>
      <c r="GF485" s="65"/>
      <c r="GG485" s="65"/>
      <c r="GH485" s="65"/>
      <c r="GI485" s="65"/>
      <c r="GJ485" s="65"/>
      <c r="GK485" s="65"/>
      <c r="GL485" s="65"/>
      <c r="GM485" s="65"/>
      <c r="GN485" s="65"/>
      <c r="GO485" s="65"/>
      <c r="GP485" s="65"/>
      <c r="GQ485" s="65"/>
      <c r="GR485" s="65"/>
      <c r="GS485" s="65"/>
      <c r="GT485" s="65"/>
      <c r="GU485" s="65"/>
      <c r="GV485" s="65"/>
      <c r="GW485" s="65"/>
      <c r="GX485" s="65"/>
      <c r="GY485" s="65"/>
      <c r="GZ485" s="65"/>
      <c r="HA485" s="65"/>
      <c r="HB485" s="65"/>
      <c r="HC485" s="65"/>
      <c r="HD485" s="65"/>
      <c r="HE485" s="65"/>
      <c r="HF485" s="65"/>
      <c r="HG485" s="65"/>
      <c r="HH485" s="65"/>
      <c r="HI485" s="65"/>
      <c r="HJ485" s="65"/>
      <c r="HK485" s="65"/>
      <c r="HL485" s="65"/>
      <c r="HM485" s="65"/>
      <c r="HN485" s="65"/>
      <c r="HO485" s="65"/>
      <c r="HP485" s="65"/>
      <c r="HQ485" s="65"/>
      <c r="HR485" s="65"/>
      <c r="HS485" s="65"/>
      <c r="HT485" s="65"/>
      <c r="HU485" s="65"/>
    </row>
    <row r="486" spans="1:229" s="64" customFormat="1">
      <c r="A486" s="48"/>
      <c r="B486" s="117"/>
      <c r="C486" s="118"/>
      <c r="D486" s="119"/>
      <c r="E486" s="65"/>
      <c r="F486" s="65"/>
      <c r="G486" s="65"/>
      <c r="H486" s="65"/>
      <c r="I486" s="65"/>
      <c r="K486" s="65"/>
      <c r="L486" s="65"/>
      <c r="M486" s="65"/>
      <c r="N486" s="65"/>
      <c r="O486" s="65"/>
      <c r="P486" s="65"/>
      <c r="Q486" s="63"/>
      <c r="R486" s="120"/>
      <c r="T486" s="63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  <c r="EQ486" s="65"/>
      <c r="ER486" s="65"/>
      <c r="ES486" s="65"/>
      <c r="ET486" s="65"/>
      <c r="EU486" s="65"/>
      <c r="EV486" s="65"/>
      <c r="EW486" s="65"/>
      <c r="EX486" s="65"/>
      <c r="EY486" s="65"/>
      <c r="EZ486" s="65"/>
      <c r="FA486" s="65"/>
      <c r="FB486" s="65"/>
      <c r="FC486" s="65"/>
      <c r="FD486" s="65"/>
      <c r="FE486" s="65"/>
      <c r="FF486" s="65"/>
      <c r="FG486" s="65"/>
      <c r="FH486" s="65"/>
      <c r="FI486" s="65"/>
      <c r="FJ486" s="65"/>
      <c r="FK486" s="65"/>
      <c r="FL486" s="65"/>
      <c r="FM486" s="65"/>
      <c r="FN486" s="65"/>
      <c r="FO486" s="65"/>
      <c r="FP486" s="65"/>
      <c r="FQ486" s="65"/>
      <c r="FR486" s="65"/>
      <c r="FS486" s="65"/>
      <c r="FT486" s="65"/>
      <c r="FU486" s="65"/>
      <c r="FV486" s="65"/>
      <c r="FW486" s="65"/>
      <c r="FX486" s="65"/>
      <c r="FY486" s="65"/>
      <c r="FZ486" s="65"/>
      <c r="GA486" s="65"/>
      <c r="GB486" s="65"/>
      <c r="GC486" s="65"/>
      <c r="GD486" s="65"/>
      <c r="GE486" s="65"/>
      <c r="GF486" s="65"/>
      <c r="GG486" s="65"/>
      <c r="GH486" s="65"/>
      <c r="GI486" s="65"/>
      <c r="GJ486" s="65"/>
      <c r="GK486" s="65"/>
      <c r="GL486" s="65"/>
      <c r="GM486" s="65"/>
      <c r="GN486" s="65"/>
      <c r="GO486" s="65"/>
      <c r="GP486" s="65"/>
      <c r="GQ486" s="65"/>
      <c r="GR486" s="65"/>
      <c r="GS486" s="65"/>
      <c r="GT486" s="65"/>
      <c r="GU486" s="65"/>
      <c r="GV486" s="65"/>
      <c r="GW486" s="65"/>
      <c r="GX486" s="65"/>
      <c r="GY486" s="65"/>
      <c r="GZ486" s="65"/>
      <c r="HA486" s="65"/>
      <c r="HB486" s="65"/>
      <c r="HC486" s="65"/>
      <c r="HD486" s="65"/>
      <c r="HE486" s="65"/>
      <c r="HF486" s="65"/>
      <c r="HG486" s="65"/>
      <c r="HH486" s="65"/>
      <c r="HI486" s="65"/>
      <c r="HJ486" s="65"/>
      <c r="HK486" s="65"/>
      <c r="HL486" s="65"/>
      <c r="HM486" s="65"/>
      <c r="HN486" s="65"/>
      <c r="HO486" s="65"/>
      <c r="HP486" s="65"/>
      <c r="HQ486" s="65"/>
      <c r="HR486" s="65"/>
      <c r="HS486" s="65"/>
      <c r="HT486" s="65"/>
      <c r="HU486" s="65"/>
    </row>
    <row r="487" spans="1:229" s="64" customFormat="1">
      <c r="A487" s="48"/>
      <c r="B487" s="117"/>
      <c r="C487" s="118"/>
      <c r="D487" s="119"/>
      <c r="E487" s="65"/>
      <c r="F487" s="65"/>
      <c r="G487" s="65"/>
      <c r="H487" s="65"/>
      <c r="I487" s="65"/>
      <c r="K487" s="65"/>
      <c r="L487" s="65"/>
      <c r="M487" s="65"/>
      <c r="N487" s="65"/>
      <c r="O487" s="65"/>
      <c r="P487" s="65"/>
      <c r="Q487" s="63"/>
      <c r="R487" s="120"/>
      <c r="T487" s="63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  <c r="EQ487" s="65"/>
      <c r="ER487" s="65"/>
      <c r="ES487" s="65"/>
      <c r="ET487" s="65"/>
      <c r="EU487" s="65"/>
      <c r="EV487" s="65"/>
      <c r="EW487" s="65"/>
      <c r="EX487" s="65"/>
      <c r="EY487" s="65"/>
      <c r="EZ487" s="65"/>
      <c r="FA487" s="65"/>
      <c r="FB487" s="65"/>
      <c r="FC487" s="65"/>
      <c r="FD487" s="65"/>
      <c r="FE487" s="65"/>
      <c r="FF487" s="65"/>
      <c r="FG487" s="65"/>
      <c r="FH487" s="65"/>
      <c r="FI487" s="65"/>
      <c r="FJ487" s="65"/>
      <c r="FK487" s="65"/>
      <c r="FL487" s="65"/>
      <c r="FM487" s="65"/>
      <c r="FN487" s="65"/>
      <c r="FO487" s="65"/>
      <c r="FP487" s="65"/>
      <c r="FQ487" s="65"/>
      <c r="FR487" s="65"/>
      <c r="FS487" s="65"/>
      <c r="FT487" s="65"/>
      <c r="FU487" s="65"/>
      <c r="FV487" s="65"/>
      <c r="FW487" s="65"/>
      <c r="FX487" s="65"/>
      <c r="FY487" s="65"/>
      <c r="FZ487" s="65"/>
      <c r="GA487" s="65"/>
      <c r="GB487" s="65"/>
      <c r="GC487" s="65"/>
      <c r="GD487" s="65"/>
      <c r="GE487" s="65"/>
      <c r="GF487" s="65"/>
      <c r="GG487" s="65"/>
      <c r="GH487" s="65"/>
      <c r="GI487" s="65"/>
      <c r="GJ487" s="65"/>
      <c r="GK487" s="65"/>
      <c r="GL487" s="65"/>
      <c r="GM487" s="65"/>
      <c r="GN487" s="65"/>
      <c r="GO487" s="65"/>
      <c r="GP487" s="65"/>
      <c r="GQ487" s="65"/>
      <c r="GR487" s="65"/>
      <c r="GS487" s="65"/>
      <c r="GT487" s="65"/>
      <c r="GU487" s="65"/>
      <c r="GV487" s="65"/>
      <c r="GW487" s="65"/>
      <c r="GX487" s="65"/>
      <c r="GY487" s="65"/>
      <c r="GZ487" s="65"/>
      <c r="HA487" s="65"/>
      <c r="HB487" s="65"/>
      <c r="HC487" s="65"/>
      <c r="HD487" s="65"/>
      <c r="HE487" s="65"/>
      <c r="HF487" s="65"/>
      <c r="HG487" s="65"/>
      <c r="HH487" s="65"/>
      <c r="HI487" s="65"/>
      <c r="HJ487" s="65"/>
      <c r="HK487" s="65"/>
      <c r="HL487" s="65"/>
      <c r="HM487" s="65"/>
      <c r="HN487" s="65"/>
      <c r="HO487" s="65"/>
      <c r="HP487" s="65"/>
      <c r="HQ487" s="65"/>
      <c r="HR487" s="65"/>
      <c r="HS487" s="65"/>
      <c r="HT487" s="65"/>
      <c r="HU487" s="65"/>
    </row>
    <row r="488" spans="1:229" s="64" customFormat="1">
      <c r="A488" s="48"/>
      <c r="B488" s="117"/>
      <c r="C488" s="118"/>
      <c r="D488" s="119"/>
      <c r="E488" s="65"/>
      <c r="F488" s="65"/>
      <c r="G488" s="65"/>
      <c r="H488" s="65"/>
      <c r="I488" s="65"/>
      <c r="K488" s="65"/>
      <c r="L488" s="65"/>
      <c r="M488" s="65"/>
      <c r="N488" s="65"/>
      <c r="O488" s="65"/>
      <c r="P488" s="65"/>
      <c r="Q488" s="63"/>
      <c r="R488" s="120"/>
      <c r="T488" s="63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  <c r="EQ488" s="65"/>
      <c r="ER488" s="65"/>
      <c r="ES488" s="65"/>
      <c r="ET488" s="65"/>
      <c r="EU488" s="65"/>
      <c r="EV488" s="65"/>
      <c r="EW488" s="65"/>
      <c r="EX488" s="65"/>
      <c r="EY488" s="65"/>
      <c r="EZ488" s="65"/>
      <c r="FA488" s="65"/>
      <c r="FB488" s="65"/>
      <c r="FC488" s="65"/>
      <c r="FD488" s="65"/>
      <c r="FE488" s="65"/>
      <c r="FF488" s="65"/>
      <c r="FG488" s="65"/>
      <c r="FH488" s="65"/>
      <c r="FI488" s="65"/>
      <c r="FJ488" s="65"/>
      <c r="FK488" s="65"/>
      <c r="FL488" s="65"/>
      <c r="FM488" s="65"/>
      <c r="FN488" s="65"/>
      <c r="FO488" s="65"/>
      <c r="FP488" s="65"/>
      <c r="FQ488" s="65"/>
      <c r="FR488" s="65"/>
      <c r="FS488" s="65"/>
      <c r="FT488" s="65"/>
      <c r="FU488" s="65"/>
      <c r="FV488" s="65"/>
      <c r="FW488" s="65"/>
      <c r="FX488" s="65"/>
      <c r="FY488" s="65"/>
      <c r="FZ488" s="65"/>
      <c r="GA488" s="65"/>
      <c r="GB488" s="65"/>
      <c r="GC488" s="65"/>
      <c r="GD488" s="65"/>
      <c r="GE488" s="65"/>
      <c r="GF488" s="65"/>
      <c r="GG488" s="65"/>
      <c r="GH488" s="65"/>
      <c r="GI488" s="65"/>
      <c r="GJ488" s="65"/>
      <c r="GK488" s="65"/>
      <c r="GL488" s="65"/>
      <c r="GM488" s="65"/>
      <c r="GN488" s="65"/>
      <c r="GO488" s="65"/>
      <c r="GP488" s="65"/>
      <c r="GQ488" s="65"/>
      <c r="GR488" s="65"/>
      <c r="GS488" s="65"/>
      <c r="GT488" s="65"/>
      <c r="GU488" s="65"/>
      <c r="GV488" s="65"/>
      <c r="GW488" s="65"/>
      <c r="GX488" s="65"/>
      <c r="GY488" s="65"/>
      <c r="GZ488" s="65"/>
      <c r="HA488" s="65"/>
      <c r="HB488" s="65"/>
      <c r="HC488" s="65"/>
      <c r="HD488" s="65"/>
      <c r="HE488" s="65"/>
      <c r="HF488" s="65"/>
      <c r="HG488" s="65"/>
      <c r="HH488" s="65"/>
      <c r="HI488" s="65"/>
      <c r="HJ488" s="65"/>
      <c r="HK488" s="65"/>
      <c r="HL488" s="65"/>
      <c r="HM488" s="65"/>
      <c r="HN488" s="65"/>
      <c r="HO488" s="65"/>
      <c r="HP488" s="65"/>
      <c r="HQ488" s="65"/>
      <c r="HR488" s="65"/>
      <c r="HS488" s="65"/>
      <c r="HT488" s="65"/>
      <c r="HU488" s="65"/>
    </row>
    <row r="489" spans="1:229" s="64" customFormat="1">
      <c r="A489" s="48"/>
      <c r="B489" s="117"/>
      <c r="C489" s="118"/>
      <c r="D489" s="119"/>
      <c r="E489" s="65"/>
      <c r="F489" s="65"/>
      <c r="G489" s="65"/>
      <c r="H489" s="65"/>
      <c r="I489" s="65"/>
      <c r="K489" s="65"/>
      <c r="L489" s="65"/>
      <c r="M489" s="65"/>
      <c r="N489" s="65"/>
      <c r="O489" s="65"/>
      <c r="P489" s="65"/>
      <c r="Q489" s="63"/>
      <c r="R489" s="120"/>
      <c r="T489" s="63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  <c r="EQ489" s="65"/>
      <c r="ER489" s="65"/>
      <c r="ES489" s="65"/>
      <c r="ET489" s="65"/>
      <c r="EU489" s="65"/>
      <c r="EV489" s="65"/>
      <c r="EW489" s="65"/>
      <c r="EX489" s="65"/>
      <c r="EY489" s="65"/>
      <c r="EZ489" s="65"/>
      <c r="FA489" s="65"/>
      <c r="FB489" s="65"/>
      <c r="FC489" s="65"/>
      <c r="FD489" s="65"/>
      <c r="FE489" s="65"/>
      <c r="FF489" s="65"/>
      <c r="FG489" s="65"/>
      <c r="FH489" s="65"/>
      <c r="FI489" s="65"/>
      <c r="FJ489" s="65"/>
      <c r="FK489" s="65"/>
      <c r="FL489" s="65"/>
      <c r="FM489" s="65"/>
      <c r="FN489" s="65"/>
      <c r="FO489" s="65"/>
      <c r="FP489" s="65"/>
      <c r="FQ489" s="65"/>
      <c r="FR489" s="65"/>
      <c r="FS489" s="65"/>
      <c r="FT489" s="65"/>
      <c r="FU489" s="65"/>
      <c r="FV489" s="65"/>
      <c r="FW489" s="65"/>
      <c r="FX489" s="65"/>
      <c r="FY489" s="65"/>
      <c r="FZ489" s="65"/>
      <c r="GA489" s="65"/>
      <c r="GB489" s="65"/>
      <c r="GC489" s="65"/>
      <c r="GD489" s="65"/>
      <c r="GE489" s="65"/>
      <c r="GF489" s="65"/>
      <c r="GG489" s="65"/>
      <c r="GH489" s="65"/>
      <c r="GI489" s="65"/>
      <c r="GJ489" s="65"/>
      <c r="GK489" s="65"/>
      <c r="GL489" s="65"/>
      <c r="GM489" s="65"/>
      <c r="GN489" s="65"/>
      <c r="GO489" s="65"/>
      <c r="GP489" s="65"/>
      <c r="GQ489" s="65"/>
      <c r="GR489" s="65"/>
      <c r="GS489" s="65"/>
      <c r="GT489" s="65"/>
      <c r="GU489" s="65"/>
      <c r="GV489" s="65"/>
      <c r="GW489" s="65"/>
      <c r="GX489" s="65"/>
      <c r="GY489" s="65"/>
      <c r="GZ489" s="65"/>
      <c r="HA489" s="65"/>
      <c r="HB489" s="65"/>
      <c r="HC489" s="65"/>
      <c r="HD489" s="65"/>
      <c r="HE489" s="65"/>
      <c r="HF489" s="65"/>
      <c r="HG489" s="65"/>
      <c r="HH489" s="65"/>
      <c r="HI489" s="65"/>
      <c r="HJ489" s="65"/>
      <c r="HK489" s="65"/>
      <c r="HL489" s="65"/>
      <c r="HM489" s="65"/>
      <c r="HN489" s="65"/>
      <c r="HO489" s="65"/>
      <c r="HP489" s="65"/>
      <c r="HQ489" s="65"/>
      <c r="HR489" s="65"/>
      <c r="HS489" s="65"/>
      <c r="HT489" s="65"/>
      <c r="HU489" s="65"/>
    </row>
    <row r="490" spans="1:229" s="64" customFormat="1">
      <c r="A490" s="48"/>
      <c r="B490" s="117"/>
      <c r="C490" s="118"/>
      <c r="D490" s="119"/>
      <c r="E490" s="65"/>
      <c r="F490" s="65"/>
      <c r="G490" s="65"/>
      <c r="H490" s="65"/>
      <c r="I490" s="65"/>
      <c r="K490" s="65"/>
      <c r="L490" s="65"/>
      <c r="M490" s="65"/>
      <c r="N490" s="65"/>
      <c r="O490" s="65"/>
      <c r="P490" s="65"/>
      <c r="Q490" s="63"/>
      <c r="R490" s="120"/>
      <c r="T490" s="63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  <c r="EQ490" s="65"/>
      <c r="ER490" s="65"/>
      <c r="ES490" s="65"/>
      <c r="ET490" s="65"/>
      <c r="EU490" s="65"/>
      <c r="EV490" s="65"/>
      <c r="EW490" s="65"/>
      <c r="EX490" s="65"/>
      <c r="EY490" s="65"/>
      <c r="EZ490" s="65"/>
      <c r="FA490" s="65"/>
      <c r="FB490" s="65"/>
      <c r="FC490" s="65"/>
      <c r="FD490" s="65"/>
      <c r="FE490" s="65"/>
      <c r="FF490" s="65"/>
      <c r="FG490" s="65"/>
      <c r="FH490" s="65"/>
      <c r="FI490" s="65"/>
      <c r="FJ490" s="65"/>
      <c r="FK490" s="65"/>
      <c r="FL490" s="65"/>
      <c r="FM490" s="65"/>
      <c r="FN490" s="65"/>
      <c r="FO490" s="65"/>
      <c r="FP490" s="65"/>
      <c r="FQ490" s="65"/>
      <c r="FR490" s="65"/>
      <c r="FS490" s="65"/>
      <c r="FT490" s="65"/>
      <c r="FU490" s="65"/>
      <c r="FV490" s="65"/>
      <c r="FW490" s="65"/>
      <c r="FX490" s="65"/>
      <c r="FY490" s="65"/>
      <c r="FZ490" s="65"/>
      <c r="GA490" s="65"/>
      <c r="GB490" s="65"/>
      <c r="GC490" s="65"/>
      <c r="GD490" s="65"/>
      <c r="GE490" s="65"/>
      <c r="GF490" s="65"/>
      <c r="GG490" s="65"/>
      <c r="GH490" s="65"/>
      <c r="GI490" s="65"/>
      <c r="GJ490" s="65"/>
      <c r="GK490" s="65"/>
      <c r="GL490" s="65"/>
      <c r="GM490" s="65"/>
      <c r="GN490" s="65"/>
      <c r="GO490" s="65"/>
      <c r="GP490" s="65"/>
      <c r="GQ490" s="65"/>
      <c r="GR490" s="65"/>
      <c r="GS490" s="65"/>
      <c r="GT490" s="65"/>
      <c r="GU490" s="65"/>
      <c r="GV490" s="65"/>
      <c r="GW490" s="65"/>
      <c r="GX490" s="65"/>
      <c r="GY490" s="65"/>
      <c r="GZ490" s="65"/>
      <c r="HA490" s="65"/>
      <c r="HB490" s="65"/>
      <c r="HC490" s="65"/>
      <c r="HD490" s="65"/>
      <c r="HE490" s="65"/>
      <c r="HF490" s="65"/>
      <c r="HG490" s="65"/>
      <c r="HH490" s="65"/>
      <c r="HI490" s="65"/>
      <c r="HJ490" s="65"/>
      <c r="HK490" s="65"/>
      <c r="HL490" s="65"/>
      <c r="HM490" s="65"/>
      <c r="HN490" s="65"/>
      <c r="HO490" s="65"/>
      <c r="HP490" s="65"/>
      <c r="HQ490" s="65"/>
      <c r="HR490" s="65"/>
      <c r="HS490" s="65"/>
      <c r="HT490" s="65"/>
      <c r="HU490" s="65"/>
    </row>
    <row r="491" spans="1:229" s="64" customFormat="1">
      <c r="A491" s="48"/>
      <c r="B491" s="117"/>
      <c r="C491" s="118"/>
      <c r="D491" s="119"/>
      <c r="E491" s="65"/>
      <c r="F491" s="65"/>
      <c r="G491" s="65"/>
      <c r="H491" s="65"/>
      <c r="I491" s="65"/>
      <c r="K491" s="65"/>
      <c r="L491" s="65"/>
      <c r="M491" s="65"/>
      <c r="N491" s="65"/>
      <c r="O491" s="65"/>
      <c r="P491" s="65"/>
      <c r="Q491" s="63"/>
      <c r="R491" s="120"/>
      <c r="T491" s="63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  <c r="EQ491" s="65"/>
      <c r="ER491" s="65"/>
      <c r="ES491" s="65"/>
      <c r="ET491" s="65"/>
      <c r="EU491" s="65"/>
      <c r="EV491" s="65"/>
      <c r="EW491" s="65"/>
      <c r="EX491" s="65"/>
      <c r="EY491" s="65"/>
      <c r="EZ491" s="65"/>
      <c r="FA491" s="65"/>
      <c r="FB491" s="65"/>
      <c r="FC491" s="65"/>
      <c r="FD491" s="65"/>
      <c r="FE491" s="65"/>
      <c r="FF491" s="65"/>
      <c r="FG491" s="65"/>
      <c r="FH491" s="65"/>
      <c r="FI491" s="65"/>
      <c r="FJ491" s="65"/>
      <c r="FK491" s="65"/>
      <c r="FL491" s="65"/>
      <c r="FM491" s="65"/>
      <c r="FN491" s="65"/>
      <c r="FO491" s="65"/>
      <c r="FP491" s="65"/>
      <c r="FQ491" s="65"/>
      <c r="FR491" s="65"/>
      <c r="FS491" s="65"/>
      <c r="FT491" s="65"/>
      <c r="FU491" s="65"/>
      <c r="FV491" s="65"/>
      <c r="FW491" s="65"/>
      <c r="FX491" s="65"/>
      <c r="FY491" s="65"/>
      <c r="FZ491" s="65"/>
      <c r="GA491" s="65"/>
      <c r="GB491" s="65"/>
      <c r="GC491" s="65"/>
      <c r="GD491" s="65"/>
      <c r="GE491" s="65"/>
      <c r="GF491" s="65"/>
      <c r="GG491" s="65"/>
      <c r="GH491" s="65"/>
      <c r="GI491" s="65"/>
      <c r="GJ491" s="65"/>
      <c r="GK491" s="65"/>
      <c r="GL491" s="65"/>
      <c r="GM491" s="65"/>
      <c r="GN491" s="65"/>
      <c r="GO491" s="65"/>
      <c r="GP491" s="65"/>
      <c r="GQ491" s="65"/>
      <c r="GR491" s="65"/>
      <c r="GS491" s="65"/>
      <c r="GT491" s="65"/>
      <c r="GU491" s="65"/>
      <c r="GV491" s="65"/>
      <c r="GW491" s="65"/>
      <c r="GX491" s="65"/>
      <c r="GY491" s="65"/>
      <c r="GZ491" s="65"/>
      <c r="HA491" s="65"/>
      <c r="HB491" s="65"/>
      <c r="HC491" s="65"/>
      <c r="HD491" s="65"/>
      <c r="HE491" s="65"/>
      <c r="HF491" s="65"/>
      <c r="HG491" s="65"/>
      <c r="HH491" s="65"/>
      <c r="HI491" s="65"/>
      <c r="HJ491" s="65"/>
      <c r="HK491" s="65"/>
      <c r="HL491" s="65"/>
      <c r="HM491" s="65"/>
      <c r="HN491" s="65"/>
      <c r="HO491" s="65"/>
      <c r="HP491" s="65"/>
      <c r="HQ491" s="65"/>
      <c r="HR491" s="65"/>
      <c r="HS491" s="65"/>
      <c r="HT491" s="65"/>
      <c r="HU491" s="65"/>
    </row>
    <row r="492" spans="1:229" s="64" customFormat="1">
      <c r="A492" s="48"/>
      <c r="B492" s="117"/>
      <c r="C492" s="118"/>
      <c r="D492" s="119"/>
      <c r="E492" s="65"/>
      <c r="F492" s="65"/>
      <c r="G492" s="65"/>
      <c r="H492" s="65"/>
      <c r="I492" s="65"/>
      <c r="K492" s="65"/>
      <c r="L492" s="65"/>
      <c r="M492" s="65"/>
      <c r="N492" s="65"/>
      <c r="O492" s="65"/>
      <c r="P492" s="65"/>
      <c r="Q492" s="63"/>
      <c r="R492" s="120"/>
      <c r="T492" s="63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  <c r="EQ492" s="65"/>
      <c r="ER492" s="65"/>
      <c r="ES492" s="65"/>
      <c r="ET492" s="65"/>
      <c r="EU492" s="65"/>
      <c r="EV492" s="65"/>
      <c r="EW492" s="65"/>
      <c r="EX492" s="65"/>
      <c r="EY492" s="65"/>
      <c r="EZ492" s="65"/>
      <c r="FA492" s="65"/>
      <c r="FB492" s="65"/>
      <c r="FC492" s="65"/>
      <c r="FD492" s="65"/>
      <c r="FE492" s="65"/>
      <c r="FF492" s="65"/>
      <c r="FG492" s="65"/>
      <c r="FH492" s="65"/>
      <c r="FI492" s="65"/>
      <c r="FJ492" s="65"/>
      <c r="FK492" s="65"/>
      <c r="FL492" s="65"/>
      <c r="FM492" s="65"/>
      <c r="FN492" s="65"/>
      <c r="FO492" s="65"/>
      <c r="FP492" s="65"/>
      <c r="FQ492" s="65"/>
      <c r="FR492" s="65"/>
      <c r="FS492" s="65"/>
      <c r="FT492" s="65"/>
      <c r="FU492" s="65"/>
      <c r="FV492" s="65"/>
      <c r="FW492" s="65"/>
      <c r="FX492" s="65"/>
      <c r="FY492" s="65"/>
      <c r="FZ492" s="65"/>
      <c r="GA492" s="65"/>
      <c r="GB492" s="65"/>
      <c r="GC492" s="65"/>
      <c r="GD492" s="65"/>
      <c r="GE492" s="65"/>
      <c r="GF492" s="65"/>
      <c r="GG492" s="65"/>
      <c r="GH492" s="65"/>
      <c r="GI492" s="65"/>
      <c r="GJ492" s="65"/>
      <c r="GK492" s="65"/>
      <c r="GL492" s="65"/>
      <c r="GM492" s="65"/>
      <c r="GN492" s="65"/>
      <c r="GO492" s="65"/>
      <c r="GP492" s="65"/>
      <c r="GQ492" s="65"/>
      <c r="GR492" s="65"/>
      <c r="GS492" s="65"/>
      <c r="GT492" s="65"/>
      <c r="GU492" s="65"/>
      <c r="GV492" s="65"/>
      <c r="GW492" s="65"/>
      <c r="GX492" s="65"/>
      <c r="GY492" s="65"/>
      <c r="GZ492" s="65"/>
      <c r="HA492" s="65"/>
      <c r="HB492" s="65"/>
      <c r="HC492" s="65"/>
      <c r="HD492" s="65"/>
      <c r="HE492" s="65"/>
      <c r="HF492" s="65"/>
      <c r="HG492" s="65"/>
      <c r="HH492" s="65"/>
      <c r="HI492" s="65"/>
      <c r="HJ492" s="65"/>
      <c r="HK492" s="65"/>
      <c r="HL492" s="65"/>
      <c r="HM492" s="65"/>
      <c r="HN492" s="65"/>
      <c r="HO492" s="65"/>
      <c r="HP492" s="65"/>
      <c r="HQ492" s="65"/>
      <c r="HR492" s="65"/>
      <c r="HS492" s="65"/>
      <c r="HT492" s="65"/>
      <c r="HU492" s="65"/>
    </row>
    <row r="493" spans="1:229" s="64" customFormat="1">
      <c r="A493" s="48"/>
      <c r="B493" s="117"/>
      <c r="C493" s="118"/>
      <c r="D493" s="119"/>
      <c r="E493" s="65"/>
      <c r="F493" s="65"/>
      <c r="G493" s="65"/>
      <c r="H493" s="65"/>
      <c r="I493" s="65"/>
      <c r="K493" s="65"/>
      <c r="L493" s="65"/>
      <c r="M493" s="65"/>
      <c r="N493" s="65"/>
      <c r="O493" s="65"/>
      <c r="P493" s="65"/>
      <c r="Q493" s="63"/>
      <c r="R493" s="120"/>
      <c r="T493" s="63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  <c r="EQ493" s="65"/>
      <c r="ER493" s="65"/>
      <c r="ES493" s="65"/>
      <c r="ET493" s="65"/>
      <c r="EU493" s="65"/>
      <c r="EV493" s="65"/>
      <c r="EW493" s="65"/>
      <c r="EX493" s="65"/>
      <c r="EY493" s="65"/>
      <c r="EZ493" s="65"/>
      <c r="FA493" s="65"/>
      <c r="FB493" s="65"/>
      <c r="FC493" s="65"/>
      <c r="FD493" s="65"/>
      <c r="FE493" s="65"/>
      <c r="FF493" s="65"/>
      <c r="FG493" s="65"/>
      <c r="FH493" s="65"/>
      <c r="FI493" s="65"/>
      <c r="FJ493" s="65"/>
      <c r="FK493" s="65"/>
      <c r="FL493" s="65"/>
      <c r="FM493" s="65"/>
      <c r="FN493" s="65"/>
      <c r="FO493" s="65"/>
      <c r="FP493" s="65"/>
      <c r="FQ493" s="65"/>
      <c r="FR493" s="65"/>
      <c r="FS493" s="65"/>
      <c r="FT493" s="65"/>
      <c r="FU493" s="65"/>
      <c r="FV493" s="65"/>
      <c r="FW493" s="65"/>
      <c r="FX493" s="65"/>
      <c r="FY493" s="65"/>
      <c r="FZ493" s="65"/>
      <c r="GA493" s="65"/>
      <c r="GB493" s="65"/>
      <c r="GC493" s="65"/>
      <c r="GD493" s="65"/>
      <c r="GE493" s="65"/>
      <c r="GF493" s="65"/>
      <c r="GG493" s="65"/>
      <c r="GH493" s="65"/>
      <c r="GI493" s="65"/>
      <c r="GJ493" s="65"/>
      <c r="GK493" s="65"/>
      <c r="GL493" s="65"/>
      <c r="GM493" s="65"/>
      <c r="GN493" s="65"/>
      <c r="GO493" s="65"/>
      <c r="GP493" s="65"/>
      <c r="GQ493" s="65"/>
      <c r="GR493" s="65"/>
      <c r="GS493" s="65"/>
      <c r="GT493" s="65"/>
      <c r="GU493" s="65"/>
      <c r="GV493" s="65"/>
      <c r="GW493" s="65"/>
      <c r="GX493" s="65"/>
      <c r="GY493" s="65"/>
      <c r="GZ493" s="65"/>
      <c r="HA493" s="65"/>
      <c r="HB493" s="65"/>
      <c r="HC493" s="65"/>
      <c r="HD493" s="65"/>
      <c r="HE493" s="65"/>
      <c r="HF493" s="65"/>
      <c r="HG493" s="65"/>
      <c r="HH493" s="65"/>
      <c r="HI493" s="65"/>
      <c r="HJ493" s="65"/>
      <c r="HK493" s="65"/>
      <c r="HL493" s="65"/>
      <c r="HM493" s="65"/>
      <c r="HN493" s="65"/>
      <c r="HO493" s="65"/>
      <c r="HP493" s="65"/>
      <c r="HQ493" s="65"/>
      <c r="HR493" s="65"/>
      <c r="HS493" s="65"/>
      <c r="HT493" s="65"/>
      <c r="HU493" s="65"/>
    </row>
    <row r="494" spans="1:229" s="64" customFormat="1">
      <c r="A494" s="48"/>
      <c r="B494" s="117"/>
      <c r="C494" s="118"/>
      <c r="D494" s="119"/>
      <c r="E494" s="65"/>
      <c r="F494" s="65"/>
      <c r="G494" s="65"/>
      <c r="H494" s="65"/>
      <c r="I494" s="65"/>
      <c r="K494" s="65"/>
      <c r="L494" s="65"/>
      <c r="M494" s="65"/>
      <c r="N494" s="65"/>
      <c r="O494" s="65"/>
      <c r="P494" s="65"/>
      <c r="Q494" s="63"/>
      <c r="R494" s="120"/>
      <c r="T494" s="63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  <c r="EQ494" s="65"/>
      <c r="ER494" s="65"/>
      <c r="ES494" s="65"/>
      <c r="ET494" s="65"/>
      <c r="EU494" s="65"/>
      <c r="EV494" s="65"/>
      <c r="EW494" s="65"/>
      <c r="EX494" s="65"/>
      <c r="EY494" s="65"/>
      <c r="EZ494" s="65"/>
      <c r="FA494" s="65"/>
      <c r="FB494" s="65"/>
      <c r="FC494" s="65"/>
      <c r="FD494" s="65"/>
      <c r="FE494" s="65"/>
      <c r="FF494" s="65"/>
      <c r="FG494" s="65"/>
      <c r="FH494" s="65"/>
      <c r="FI494" s="65"/>
      <c r="FJ494" s="65"/>
      <c r="FK494" s="65"/>
      <c r="FL494" s="65"/>
      <c r="FM494" s="65"/>
      <c r="FN494" s="65"/>
      <c r="FO494" s="65"/>
      <c r="FP494" s="65"/>
      <c r="FQ494" s="65"/>
      <c r="FR494" s="65"/>
      <c r="FS494" s="65"/>
      <c r="FT494" s="65"/>
      <c r="FU494" s="65"/>
      <c r="FV494" s="65"/>
      <c r="FW494" s="65"/>
      <c r="FX494" s="65"/>
      <c r="FY494" s="65"/>
      <c r="FZ494" s="65"/>
      <c r="GA494" s="65"/>
      <c r="GB494" s="65"/>
      <c r="GC494" s="65"/>
      <c r="GD494" s="65"/>
      <c r="GE494" s="65"/>
      <c r="GF494" s="65"/>
      <c r="GG494" s="65"/>
      <c r="GH494" s="65"/>
      <c r="GI494" s="65"/>
      <c r="GJ494" s="65"/>
      <c r="GK494" s="65"/>
      <c r="GL494" s="65"/>
      <c r="GM494" s="65"/>
      <c r="GN494" s="65"/>
      <c r="GO494" s="65"/>
      <c r="GP494" s="65"/>
      <c r="GQ494" s="65"/>
      <c r="GR494" s="65"/>
      <c r="GS494" s="65"/>
      <c r="GT494" s="65"/>
      <c r="GU494" s="65"/>
      <c r="GV494" s="65"/>
      <c r="GW494" s="65"/>
      <c r="GX494" s="65"/>
      <c r="GY494" s="65"/>
      <c r="GZ494" s="65"/>
      <c r="HA494" s="65"/>
      <c r="HB494" s="65"/>
      <c r="HC494" s="65"/>
      <c r="HD494" s="65"/>
      <c r="HE494" s="65"/>
      <c r="HF494" s="65"/>
      <c r="HG494" s="65"/>
      <c r="HH494" s="65"/>
      <c r="HI494" s="65"/>
      <c r="HJ494" s="65"/>
      <c r="HK494" s="65"/>
      <c r="HL494" s="65"/>
      <c r="HM494" s="65"/>
      <c r="HN494" s="65"/>
      <c r="HO494" s="65"/>
      <c r="HP494" s="65"/>
      <c r="HQ494" s="65"/>
      <c r="HR494" s="65"/>
      <c r="HS494" s="65"/>
      <c r="HT494" s="65"/>
      <c r="HU494" s="65"/>
    </row>
    <row r="495" spans="1:229" s="64" customFormat="1">
      <c r="A495" s="48"/>
      <c r="B495" s="117"/>
      <c r="C495" s="118"/>
      <c r="D495" s="119"/>
      <c r="E495" s="65"/>
      <c r="F495" s="65"/>
      <c r="G495" s="65"/>
      <c r="H495" s="65"/>
      <c r="I495" s="65"/>
      <c r="K495" s="65"/>
      <c r="L495" s="65"/>
      <c r="M495" s="65"/>
      <c r="N495" s="65"/>
      <c r="O495" s="65"/>
      <c r="P495" s="65"/>
      <c r="Q495" s="63"/>
      <c r="R495" s="120"/>
      <c r="T495" s="63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  <c r="EQ495" s="65"/>
      <c r="ER495" s="65"/>
      <c r="ES495" s="65"/>
      <c r="ET495" s="65"/>
      <c r="EU495" s="65"/>
      <c r="EV495" s="65"/>
      <c r="EW495" s="65"/>
      <c r="EX495" s="65"/>
      <c r="EY495" s="65"/>
      <c r="EZ495" s="65"/>
      <c r="FA495" s="65"/>
      <c r="FB495" s="65"/>
      <c r="FC495" s="65"/>
      <c r="FD495" s="65"/>
      <c r="FE495" s="65"/>
      <c r="FF495" s="65"/>
      <c r="FG495" s="65"/>
      <c r="FH495" s="65"/>
      <c r="FI495" s="65"/>
      <c r="FJ495" s="65"/>
      <c r="FK495" s="65"/>
      <c r="FL495" s="65"/>
      <c r="FM495" s="65"/>
      <c r="FN495" s="65"/>
      <c r="FO495" s="65"/>
      <c r="FP495" s="65"/>
      <c r="FQ495" s="65"/>
      <c r="FR495" s="65"/>
      <c r="FS495" s="65"/>
      <c r="FT495" s="65"/>
      <c r="FU495" s="65"/>
      <c r="FV495" s="65"/>
      <c r="FW495" s="65"/>
      <c r="FX495" s="65"/>
      <c r="FY495" s="65"/>
      <c r="FZ495" s="65"/>
      <c r="GA495" s="65"/>
      <c r="GB495" s="65"/>
      <c r="GC495" s="65"/>
      <c r="GD495" s="65"/>
      <c r="GE495" s="65"/>
      <c r="GF495" s="65"/>
      <c r="GG495" s="65"/>
      <c r="GH495" s="65"/>
      <c r="GI495" s="65"/>
      <c r="GJ495" s="65"/>
      <c r="GK495" s="65"/>
      <c r="GL495" s="65"/>
      <c r="GM495" s="65"/>
      <c r="GN495" s="65"/>
      <c r="GO495" s="65"/>
      <c r="GP495" s="65"/>
      <c r="GQ495" s="65"/>
      <c r="GR495" s="65"/>
      <c r="GS495" s="65"/>
      <c r="GT495" s="65"/>
      <c r="GU495" s="65"/>
      <c r="GV495" s="65"/>
      <c r="GW495" s="65"/>
      <c r="GX495" s="65"/>
      <c r="GY495" s="65"/>
      <c r="GZ495" s="65"/>
      <c r="HA495" s="65"/>
      <c r="HB495" s="65"/>
      <c r="HC495" s="65"/>
      <c r="HD495" s="65"/>
      <c r="HE495" s="65"/>
      <c r="HF495" s="65"/>
      <c r="HG495" s="65"/>
      <c r="HH495" s="65"/>
      <c r="HI495" s="65"/>
      <c r="HJ495" s="65"/>
      <c r="HK495" s="65"/>
      <c r="HL495" s="65"/>
      <c r="HM495" s="65"/>
      <c r="HN495" s="65"/>
      <c r="HO495" s="65"/>
      <c r="HP495" s="65"/>
      <c r="HQ495" s="65"/>
      <c r="HR495" s="65"/>
      <c r="HS495" s="65"/>
      <c r="HT495" s="65"/>
      <c r="HU495" s="65"/>
    </row>
    <row r="496" spans="1:229" s="64" customFormat="1">
      <c r="A496" s="48"/>
      <c r="B496" s="117"/>
      <c r="C496" s="118"/>
      <c r="D496" s="119"/>
      <c r="E496" s="65"/>
      <c r="F496" s="65"/>
      <c r="G496" s="65"/>
      <c r="H496" s="65"/>
      <c r="I496" s="65"/>
      <c r="K496" s="65"/>
      <c r="L496" s="65"/>
      <c r="M496" s="65"/>
      <c r="N496" s="65"/>
      <c r="O496" s="65"/>
      <c r="P496" s="65"/>
      <c r="Q496" s="63"/>
      <c r="R496" s="120"/>
      <c r="T496" s="63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  <c r="EQ496" s="65"/>
      <c r="ER496" s="65"/>
      <c r="ES496" s="65"/>
      <c r="ET496" s="65"/>
      <c r="EU496" s="65"/>
      <c r="EV496" s="65"/>
      <c r="EW496" s="65"/>
      <c r="EX496" s="65"/>
      <c r="EY496" s="65"/>
      <c r="EZ496" s="65"/>
      <c r="FA496" s="65"/>
      <c r="FB496" s="65"/>
      <c r="FC496" s="65"/>
      <c r="FD496" s="65"/>
      <c r="FE496" s="65"/>
      <c r="FF496" s="65"/>
      <c r="FG496" s="65"/>
      <c r="FH496" s="65"/>
      <c r="FI496" s="65"/>
      <c r="FJ496" s="65"/>
      <c r="FK496" s="65"/>
      <c r="FL496" s="65"/>
      <c r="FM496" s="65"/>
      <c r="FN496" s="65"/>
      <c r="FO496" s="65"/>
      <c r="FP496" s="65"/>
      <c r="FQ496" s="65"/>
      <c r="FR496" s="65"/>
      <c r="FS496" s="65"/>
      <c r="FT496" s="65"/>
      <c r="FU496" s="65"/>
      <c r="FV496" s="65"/>
      <c r="FW496" s="65"/>
      <c r="FX496" s="65"/>
      <c r="FY496" s="65"/>
      <c r="FZ496" s="65"/>
      <c r="GA496" s="65"/>
      <c r="GB496" s="65"/>
      <c r="GC496" s="65"/>
      <c r="GD496" s="65"/>
      <c r="GE496" s="65"/>
      <c r="GF496" s="65"/>
      <c r="GG496" s="65"/>
      <c r="GH496" s="65"/>
      <c r="GI496" s="65"/>
      <c r="GJ496" s="65"/>
      <c r="GK496" s="65"/>
      <c r="GL496" s="65"/>
      <c r="GM496" s="65"/>
      <c r="GN496" s="65"/>
      <c r="GO496" s="65"/>
      <c r="GP496" s="65"/>
      <c r="GQ496" s="65"/>
      <c r="GR496" s="65"/>
      <c r="GS496" s="65"/>
      <c r="GT496" s="65"/>
      <c r="GU496" s="65"/>
      <c r="GV496" s="65"/>
      <c r="GW496" s="65"/>
      <c r="GX496" s="65"/>
      <c r="GY496" s="65"/>
      <c r="GZ496" s="65"/>
      <c r="HA496" s="65"/>
      <c r="HB496" s="65"/>
      <c r="HC496" s="65"/>
      <c r="HD496" s="65"/>
      <c r="HE496" s="65"/>
      <c r="HF496" s="65"/>
      <c r="HG496" s="65"/>
      <c r="HH496" s="65"/>
      <c r="HI496" s="65"/>
      <c r="HJ496" s="65"/>
      <c r="HK496" s="65"/>
      <c r="HL496" s="65"/>
      <c r="HM496" s="65"/>
      <c r="HN496" s="65"/>
      <c r="HO496" s="65"/>
      <c r="HP496" s="65"/>
      <c r="HQ496" s="65"/>
      <c r="HR496" s="65"/>
      <c r="HS496" s="65"/>
      <c r="HT496" s="65"/>
      <c r="HU496" s="65"/>
    </row>
    <row r="497" spans="1:229" s="64" customFormat="1">
      <c r="A497" s="48"/>
      <c r="B497" s="117"/>
      <c r="C497" s="118"/>
      <c r="D497" s="119"/>
      <c r="E497" s="65"/>
      <c r="F497" s="65"/>
      <c r="G497" s="65"/>
      <c r="H497" s="65"/>
      <c r="I497" s="65"/>
      <c r="K497" s="65"/>
      <c r="L497" s="65"/>
      <c r="M497" s="65"/>
      <c r="N497" s="65"/>
      <c r="O497" s="65"/>
      <c r="P497" s="65"/>
      <c r="Q497" s="63"/>
      <c r="R497" s="120"/>
      <c r="T497" s="63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  <c r="EQ497" s="65"/>
      <c r="ER497" s="65"/>
      <c r="ES497" s="65"/>
      <c r="ET497" s="65"/>
      <c r="EU497" s="65"/>
      <c r="EV497" s="65"/>
      <c r="EW497" s="65"/>
      <c r="EX497" s="65"/>
      <c r="EY497" s="65"/>
      <c r="EZ497" s="65"/>
      <c r="FA497" s="65"/>
      <c r="FB497" s="65"/>
      <c r="FC497" s="65"/>
      <c r="FD497" s="65"/>
      <c r="FE497" s="65"/>
      <c r="FF497" s="65"/>
      <c r="FG497" s="65"/>
      <c r="FH497" s="65"/>
      <c r="FI497" s="65"/>
      <c r="FJ497" s="65"/>
      <c r="FK497" s="65"/>
      <c r="FL497" s="65"/>
      <c r="FM497" s="65"/>
      <c r="FN497" s="65"/>
      <c r="FO497" s="65"/>
      <c r="FP497" s="65"/>
      <c r="FQ497" s="65"/>
      <c r="FR497" s="65"/>
      <c r="FS497" s="65"/>
      <c r="FT497" s="65"/>
      <c r="FU497" s="65"/>
      <c r="FV497" s="65"/>
      <c r="FW497" s="65"/>
      <c r="FX497" s="65"/>
      <c r="FY497" s="65"/>
      <c r="FZ497" s="65"/>
      <c r="GA497" s="65"/>
      <c r="GB497" s="65"/>
      <c r="GC497" s="65"/>
      <c r="GD497" s="65"/>
      <c r="GE497" s="65"/>
      <c r="GF497" s="65"/>
      <c r="GG497" s="65"/>
      <c r="GH497" s="65"/>
      <c r="GI497" s="65"/>
      <c r="GJ497" s="65"/>
      <c r="GK497" s="65"/>
      <c r="GL497" s="65"/>
      <c r="GM497" s="65"/>
      <c r="GN497" s="65"/>
      <c r="GO497" s="65"/>
      <c r="GP497" s="65"/>
      <c r="GQ497" s="65"/>
      <c r="GR497" s="65"/>
      <c r="GS497" s="65"/>
      <c r="GT497" s="65"/>
      <c r="GU497" s="65"/>
      <c r="GV497" s="65"/>
      <c r="GW497" s="65"/>
      <c r="GX497" s="65"/>
      <c r="GY497" s="65"/>
      <c r="GZ497" s="65"/>
      <c r="HA497" s="65"/>
      <c r="HB497" s="65"/>
      <c r="HC497" s="65"/>
      <c r="HD497" s="65"/>
      <c r="HE497" s="65"/>
      <c r="HF497" s="65"/>
      <c r="HG497" s="65"/>
      <c r="HH497" s="65"/>
      <c r="HI497" s="65"/>
      <c r="HJ497" s="65"/>
      <c r="HK497" s="65"/>
      <c r="HL497" s="65"/>
      <c r="HM497" s="65"/>
      <c r="HN497" s="65"/>
      <c r="HO497" s="65"/>
      <c r="HP497" s="65"/>
      <c r="HQ497" s="65"/>
      <c r="HR497" s="65"/>
      <c r="HS497" s="65"/>
      <c r="HT497" s="65"/>
      <c r="HU497" s="65"/>
    </row>
    <row r="498" spans="1:229" s="64" customFormat="1">
      <c r="A498" s="48"/>
      <c r="B498" s="117"/>
      <c r="C498" s="118"/>
      <c r="D498" s="119"/>
      <c r="E498" s="65"/>
      <c r="F498" s="65"/>
      <c r="G498" s="65"/>
      <c r="H498" s="65"/>
      <c r="I498" s="65"/>
      <c r="K498" s="65"/>
      <c r="L498" s="65"/>
      <c r="M498" s="65"/>
      <c r="N498" s="65"/>
      <c r="O498" s="65"/>
      <c r="P498" s="65"/>
      <c r="Q498" s="63"/>
      <c r="R498" s="120"/>
      <c r="T498" s="63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  <c r="EQ498" s="65"/>
      <c r="ER498" s="65"/>
      <c r="ES498" s="65"/>
      <c r="ET498" s="65"/>
      <c r="EU498" s="65"/>
      <c r="EV498" s="65"/>
      <c r="EW498" s="65"/>
      <c r="EX498" s="65"/>
      <c r="EY498" s="65"/>
      <c r="EZ498" s="65"/>
      <c r="FA498" s="65"/>
      <c r="FB498" s="65"/>
      <c r="FC498" s="65"/>
      <c r="FD498" s="65"/>
      <c r="FE498" s="65"/>
      <c r="FF498" s="65"/>
      <c r="FG498" s="65"/>
      <c r="FH498" s="65"/>
      <c r="FI498" s="65"/>
      <c r="FJ498" s="65"/>
      <c r="FK498" s="65"/>
      <c r="FL498" s="65"/>
      <c r="FM498" s="65"/>
      <c r="FN498" s="65"/>
      <c r="FO498" s="65"/>
      <c r="FP498" s="65"/>
      <c r="FQ498" s="65"/>
      <c r="FR498" s="65"/>
      <c r="FS498" s="65"/>
      <c r="FT498" s="65"/>
      <c r="FU498" s="65"/>
      <c r="FV498" s="65"/>
      <c r="FW498" s="65"/>
      <c r="FX498" s="65"/>
      <c r="FY498" s="65"/>
      <c r="FZ498" s="65"/>
      <c r="GA498" s="65"/>
      <c r="GB498" s="65"/>
      <c r="GC498" s="65"/>
      <c r="GD498" s="65"/>
      <c r="GE498" s="65"/>
      <c r="GF498" s="65"/>
      <c r="GG498" s="65"/>
      <c r="GH498" s="65"/>
      <c r="GI498" s="65"/>
      <c r="GJ498" s="65"/>
      <c r="GK498" s="65"/>
      <c r="GL498" s="65"/>
      <c r="GM498" s="65"/>
      <c r="GN498" s="65"/>
      <c r="GO498" s="65"/>
      <c r="GP498" s="65"/>
      <c r="GQ498" s="65"/>
      <c r="GR498" s="65"/>
      <c r="GS498" s="65"/>
      <c r="GT498" s="65"/>
      <c r="GU498" s="65"/>
      <c r="GV498" s="65"/>
      <c r="GW498" s="65"/>
      <c r="GX498" s="65"/>
      <c r="GY498" s="65"/>
      <c r="GZ498" s="65"/>
      <c r="HA498" s="65"/>
      <c r="HB498" s="65"/>
      <c r="HC498" s="65"/>
      <c r="HD498" s="65"/>
      <c r="HE498" s="65"/>
      <c r="HF498" s="65"/>
      <c r="HG498" s="65"/>
      <c r="HH498" s="65"/>
      <c r="HI498" s="65"/>
      <c r="HJ498" s="65"/>
      <c r="HK498" s="65"/>
      <c r="HL498" s="65"/>
      <c r="HM498" s="65"/>
      <c r="HN498" s="65"/>
      <c r="HO498" s="65"/>
      <c r="HP498" s="65"/>
      <c r="HQ498" s="65"/>
      <c r="HR498" s="65"/>
      <c r="HS498" s="65"/>
      <c r="HT498" s="65"/>
      <c r="HU498" s="65"/>
    </row>
    <row r="499" spans="1:229" s="64" customFormat="1">
      <c r="A499" s="48"/>
      <c r="B499" s="117"/>
      <c r="C499" s="118"/>
      <c r="D499" s="119"/>
      <c r="E499" s="65"/>
      <c r="F499" s="65"/>
      <c r="G499" s="65"/>
      <c r="H499" s="65"/>
      <c r="I499" s="65"/>
      <c r="K499" s="65"/>
      <c r="L499" s="65"/>
      <c r="M499" s="65"/>
      <c r="N499" s="65"/>
      <c r="O499" s="65"/>
      <c r="P499" s="65"/>
      <c r="Q499" s="63"/>
      <c r="R499" s="120"/>
      <c r="T499" s="63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  <c r="EQ499" s="65"/>
      <c r="ER499" s="65"/>
      <c r="ES499" s="65"/>
      <c r="ET499" s="65"/>
      <c r="EU499" s="65"/>
      <c r="EV499" s="65"/>
      <c r="EW499" s="65"/>
      <c r="EX499" s="65"/>
      <c r="EY499" s="65"/>
      <c r="EZ499" s="65"/>
      <c r="FA499" s="65"/>
      <c r="FB499" s="65"/>
      <c r="FC499" s="65"/>
      <c r="FD499" s="65"/>
      <c r="FE499" s="65"/>
      <c r="FF499" s="65"/>
      <c r="FG499" s="65"/>
      <c r="FH499" s="65"/>
      <c r="FI499" s="65"/>
      <c r="FJ499" s="65"/>
      <c r="FK499" s="65"/>
      <c r="FL499" s="65"/>
      <c r="FM499" s="65"/>
      <c r="FN499" s="65"/>
      <c r="FO499" s="65"/>
      <c r="FP499" s="65"/>
      <c r="FQ499" s="65"/>
      <c r="FR499" s="65"/>
      <c r="FS499" s="65"/>
      <c r="FT499" s="65"/>
      <c r="FU499" s="65"/>
      <c r="FV499" s="65"/>
      <c r="FW499" s="65"/>
      <c r="FX499" s="65"/>
      <c r="FY499" s="65"/>
      <c r="FZ499" s="65"/>
      <c r="GA499" s="65"/>
      <c r="GB499" s="65"/>
      <c r="GC499" s="65"/>
      <c r="GD499" s="65"/>
      <c r="GE499" s="65"/>
      <c r="GF499" s="65"/>
      <c r="GG499" s="65"/>
      <c r="GH499" s="65"/>
      <c r="GI499" s="65"/>
      <c r="GJ499" s="65"/>
      <c r="GK499" s="65"/>
      <c r="GL499" s="65"/>
      <c r="GM499" s="65"/>
      <c r="GN499" s="65"/>
      <c r="GO499" s="65"/>
      <c r="GP499" s="65"/>
      <c r="GQ499" s="65"/>
      <c r="GR499" s="65"/>
      <c r="GS499" s="65"/>
      <c r="GT499" s="65"/>
      <c r="GU499" s="65"/>
      <c r="GV499" s="65"/>
      <c r="GW499" s="65"/>
      <c r="GX499" s="65"/>
      <c r="GY499" s="65"/>
      <c r="GZ499" s="65"/>
      <c r="HA499" s="65"/>
      <c r="HB499" s="65"/>
      <c r="HC499" s="65"/>
      <c r="HD499" s="65"/>
      <c r="HE499" s="65"/>
      <c r="HF499" s="65"/>
      <c r="HG499" s="65"/>
      <c r="HH499" s="65"/>
      <c r="HI499" s="65"/>
      <c r="HJ499" s="65"/>
      <c r="HK499" s="65"/>
      <c r="HL499" s="65"/>
      <c r="HM499" s="65"/>
      <c r="HN499" s="65"/>
      <c r="HO499" s="65"/>
      <c r="HP499" s="65"/>
      <c r="HQ499" s="65"/>
      <c r="HR499" s="65"/>
      <c r="HS499" s="65"/>
      <c r="HT499" s="65"/>
      <c r="HU499" s="65"/>
    </row>
    <row r="500" spans="1:229" s="64" customFormat="1">
      <c r="A500" s="48"/>
      <c r="B500" s="117"/>
      <c r="C500" s="118"/>
      <c r="D500" s="119"/>
      <c r="E500" s="65"/>
      <c r="F500" s="65"/>
      <c r="G500" s="65"/>
      <c r="H500" s="65"/>
      <c r="I500" s="65"/>
      <c r="K500" s="65"/>
      <c r="L500" s="65"/>
      <c r="M500" s="65"/>
      <c r="N500" s="65"/>
      <c r="O500" s="65"/>
      <c r="P500" s="65"/>
      <c r="Q500" s="63"/>
      <c r="R500" s="120"/>
      <c r="T500" s="63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  <c r="EQ500" s="65"/>
      <c r="ER500" s="65"/>
      <c r="ES500" s="65"/>
      <c r="ET500" s="65"/>
      <c r="EU500" s="65"/>
      <c r="EV500" s="65"/>
      <c r="EW500" s="65"/>
      <c r="EX500" s="65"/>
      <c r="EY500" s="65"/>
      <c r="EZ500" s="65"/>
      <c r="FA500" s="65"/>
      <c r="FB500" s="65"/>
      <c r="FC500" s="65"/>
      <c r="FD500" s="65"/>
      <c r="FE500" s="65"/>
      <c r="FF500" s="65"/>
      <c r="FG500" s="65"/>
      <c r="FH500" s="65"/>
      <c r="FI500" s="65"/>
      <c r="FJ500" s="65"/>
      <c r="FK500" s="65"/>
      <c r="FL500" s="65"/>
      <c r="FM500" s="65"/>
      <c r="FN500" s="65"/>
      <c r="FO500" s="65"/>
      <c r="FP500" s="65"/>
      <c r="FQ500" s="65"/>
      <c r="FR500" s="65"/>
      <c r="FS500" s="65"/>
      <c r="FT500" s="65"/>
      <c r="FU500" s="65"/>
      <c r="FV500" s="65"/>
      <c r="FW500" s="65"/>
      <c r="FX500" s="65"/>
      <c r="FY500" s="65"/>
      <c r="FZ500" s="65"/>
      <c r="GA500" s="65"/>
      <c r="GB500" s="65"/>
      <c r="GC500" s="65"/>
      <c r="GD500" s="65"/>
      <c r="GE500" s="65"/>
      <c r="GF500" s="65"/>
      <c r="GG500" s="65"/>
      <c r="GH500" s="65"/>
      <c r="GI500" s="65"/>
      <c r="GJ500" s="65"/>
      <c r="GK500" s="65"/>
      <c r="GL500" s="65"/>
      <c r="GM500" s="65"/>
      <c r="GN500" s="65"/>
      <c r="GO500" s="65"/>
      <c r="GP500" s="65"/>
      <c r="GQ500" s="65"/>
      <c r="GR500" s="65"/>
      <c r="GS500" s="65"/>
      <c r="GT500" s="65"/>
      <c r="GU500" s="65"/>
      <c r="GV500" s="65"/>
      <c r="GW500" s="65"/>
      <c r="GX500" s="65"/>
      <c r="GY500" s="65"/>
      <c r="GZ500" s="65"/>
      <c r="HA500" s="65"/>
      <c r="HB500" s="65"/>
      <c r="HC500" s="65"/>
      <c r="HD500" s="65"/>
      <c r="HE500" s="65"/>
      <c r="HF500" s="65"/>
      <c r="HG500" s="65"/>
      <c r="HH500" s="65"/>
      <c r="HI500" s="65"/>
      <c r="HJ500" s="65"/>
      <c r="HK500" s="65"/>
      <c r="HL500" s="65"/>
      <c r="HM500" s="65"/>
      <c r="HN500" s="65"/>
      <c r="HO500" s="65"/>
      <c r="HP500" s="65"/>
      <c r="HQ500" s="65"/>
      <c r="HR500" s="65"/>
      <c r="HS500" s="65"/>
      <c r="HT500" s="65"/>
      <c r="HU500" s="65"/>
    </row>
    <row r="501" spans="1:229" s="64" customFormat="1">
      <c r="A501" s="48"/>
      <c r="B501" s="117"/>
      <c r="C501" s="118"/>
      <c r="D501" s="119"/>
      <c r="E501" s="65"/>
      <c r="F501" s="65"/>
      <c r="G501" s="65"/>
      <c r="H501" s="65"/>
      <c r="I501" s="65"/>
      <c r="K501" s="65"/>
      <c r="L501" s="65"/>
      <c r="M501" s="65"/>
      <c r="N501" s="65"/>
      <c r="O501" s="65"/>
      <c r="P501" s="65"/>
      <c r="Q501" s="63"/>
      <c r="R501" s="120"/>
      <c r="T501" s="63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  <c r="EQ501" s="65"/>
      <c r="ER501" s="65"/>
      <c r="ES501" s="65"/>
      <c r="ET501" s="65"/>
      <c r="EU501" s="65"/>
      <c r="EV501" s="65"/>
      <c r="EW501" s="65"/>
      <c r="EX501" s="65"/>
      <c r="EY501" s="65"/>
      <c r="EZ501" s="65"/>
      <c r="FA501" s="65"/>
      <c r="FB501" s="65"/>
      <c r="FC501" s="65"/>
      <c r="FD501" s="65"/>
      <c r="FE501" s="65"/>
      <c r="FF501" s="65"/>
      <c r="FG501" s="65"/>
      <c r="FH501" s="65"/>
      <c r="FI501" s="65"/>
      <c r="FJ501" s="65"/>
      <c r="FK501" s="65"/>
      <c r="FL501" s="65"/>
      <c r="FM501" s="65"/>
      <c r="FN501" s="65"/>
      <c r="FO501" s="65"/>
      <c r="FP501" s="65"/>
      <c r="FQ501" s="65"/>
      <c r="FR501" s="65"/>
      <c r="FS501" s="65"/>
      <c r="FT501" s="65"/>
      <c r="FU501" s="65"/>
      <c r="FV501" s="65"/>
      <c r="FW501" s="65"/>
      <c r="FX501" s="65"/>
      <c r="FY501" s="65"/>
      <c r="FZ501" s="65"/>
      <c r="GA501" s="65"/>
      <c r="GB501" s="65"/>
      <c r="GC501" s="65"/>
      <c r="GD501" s="65"/>
      <c r="GE501" s="65"/>
      <c r="GF501" s="65"/>
      <c r="GG501" s="65"/>
      <c r="GH501" s="65"/>
      <c r="GI501" s="65"/>
      <c r="GJ501" s="65"/>
      <c r="GK501" s="65"/>
      <c r="GL501" s="65"/>
      <c r="GM501" s="65"/>
      <c r="GN501" s="65"/>
      <c r="GO501" s="65"/>
      <c r="GP501" s="65"/>
      <c r="GQ501" s="65"/>
      <c r="GR501" s="65"/>
      <c r="GS501" s="65"/>
      <c r="GT501" s="65"/>
      <c r="GU501" s="65"/>
      <c r="GV501" s="65"/>
      <c r="GW501" s="65"/>
      <c r="GX501" s="65"/>
      <c r="GY501" s="65"/>
      <c r="GZ501" s="65"/>
      <c r="HA501" s="65"/>
      <c r="HB501" s="65"/>
      <c r="HC501" s="65"/>
      <c r="HD501" s="65"/>
      <c r="HE501" s="65"/>
      <c r="HF501" s="65"/>
      <c r="HG501" s="65"/>
      <c r="HH501" s="65"/>
      <c r="HI501" s="65"/>
      <c r="HJ501" s="65"/>
      <c r="HK501" s="65"/>
      <c r="HL501" s="65"/>
      <c r="HM501" s="65"/>
      <c r="HN501" s="65"/>
      <c r="HO501" s="65"/>
      <c r="HP501" s="65"/>
      <c r="HQ501" s="65"/>
      <c r="HR501" s="65"/>
      <c r="HS501" s="65"/>
      <c r="HT501" s="65"/>
      <c r="HU501" s="65"/>
    </row>
    <row r="502" spans="1:229" s="64" customFormat="1">
      <c r="A502" s="48"/>
      <c r="B502" s="117"/>
      <c r="C502" s="118"/>
      <c r="D502" s="119"/>
      <c r="E502" s="65"/>
      <c r="F502" s="65"/>
      <c r="G502" s="65"/>
      <c r="H502" s="65"/>
      <c r="I502" s="65"/>
      <c r="K502" s="65"/>
      <c r="L502" s="65"/>
      <c r="M502" s="65"/>
      <c r="N502" s="65"/>
      <c r="O502" s="65"/>
      <c r="P502" s="65"/>
      <c r="Q502" s="63"/>
      <c r="R502" s="120"/>
      <c r="T502" s="63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  <c r="EQ502" s="65"/>
      <c r="ER502" s="65"/>
      <c r="ES502" s="65"/>
      <c r="ET502" s="65"/>
      <c r="EU502" s="65"/>
      <c r="EV502" s="65"/>
      <c r="EW502" s="65"/>
      <c r="EX502" s="65"/>
      <c r="EY502" s="65"/>
      <c r="EZ502" s="65"/>
      <c r="FA502" s="65"/>
      <c r="FB502" s="65"/>
      <c r="FC502" s="65"/>
      <c r="FD502" s="65"/>
      <c r="FE502" s="65"/>
      <c r="FF502" s="65"/>
      <c r="FG502" s="65"/>
      <c r="FH502" s="65"/>
      <c r="FI502" s="65"/>
      <c r="FJ502" s="65"/>
      <c r="FK502" s="65"/>
      <c r="FL502" s="65"/>
      <c r="FM502" s="65"/>
      <c r="FN502" s="65"/>
      <c r="FO502" s="65"/>
      <c r="FP502" s="65"/>
      <c r="FQ502" s="65"/>
      <c r="FR502" s="65"/>
      <c r="FS502" s="65"/>
      <c r="FT502" s="65"/>
      <c r="FU502" s="65"/>
      <c r="FV502" s="65"/>
      <c r="FW502" s="65"/>
      <c r="FX502" s="65"/>
      <c r="FY502" s="65"/>
      <c r="FZ502" s="65"/>
      <c r="GA502" s="65"/>
      <c r="GB502" s="65"/>
      <c r="GC502" s="65"/>
      <c r="GD502" s="65"/>
      <c r="GE502" s="65"/>
      <c r="GF502" s="65"/>
      <c r="GG502" s="65"/>
      <c r="GH502" s="65"/>
      <c r="GI502" s="65"/>
      <c r="GJ502" s="65"/>
      <c r="GK502" s="65"/>
      <c r="GL502" s="65"/>
      <c r="GM502" s="65"/>
      <c r="GN502" s="65"/>
      <c r="GO502" s="65"/>
      <c r="GP502" s="65"/>
      <c r="GQ502" s="65"/>
      <c r="GR502" s="65"/>
      <c r="GS502" s="65"/>
      <c r="GT502" s="65"/>
      <c r="GU502" s="65"/>
      <c r="GV502" s="65"/>
      <c r="GW502" s="65"/>
      <c r="GX502" s="65"/>
      <c r="GY502" s="65"/>
      <c r="GZ502" s="65"/>
      <c r="HA502" s="65"/>
      <c r="HB502" s="65"/>
      <c r="HC502" s="65"/>
      <c r="HD502" s="65"/>
      <c r="HE502" s="65"/>
      <c r="HF502" s="65"/>
      <c r="HG502" s="65"/>
      <c r="HH502" s="65"/>
      <c r="HI502" s="65"/>
      <c r="HJ502" s="65"/>
      <c r="HK502" s="65"/>
      <c r="HL502" s="65"/>
      <c r="HM502" s="65"/>
      <c r="HN502" s="65"/>
      <c r="HO502" s="65"/>
      <c r="HP502" s="65"/>
      <c r="HQ502" s="65"/>
      <c r="HR502" s="65"/>
      <c r="HS502" s="65"/>
      <c r="HT502" s="65"/>
      <c r="HU502" s="65"/>
    </row>
    <row r="503" spans="1:229" s="64" customFormat="1">
      <c r="A503" s="48"/>
      <c r="B503" s="117"/>
      <c r="C503" s="118"/>
      <c r="D503" s="119"/>
      <c r="E503" s="65"/>
      <c r="F503" s="65"/>
      <c r="G503" s="65"/>
      <c r="H503" s="65"/>
      <c r="I503" s="65"/>
      <c r="K503" s="65"/>
      <c r="L503" s="65"/>
      <c r="M503" s="65"/>
      <c r="N503" s="65"/>
      <c r="O503" s="65"/>
      <c r="P503" s="65"/>
      <c r="Q503" s="63"/>
      <c r="R503" s="120"/>
      <c r="T503" s="63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  <c r="EQ503" s="65"/>
      <c r="ER503" s="65"/>
      <c r="ES503" s="65"/>
      <c r="ET503" s="65"/>
      <c r="EU503" s="65"/>
      <c r="EV503" s="65"/>
      <c r="EW503" s="65"/>
      <c r="EX503" s="65"/>
      <c r="EY503" s="65"/>
      <c r="EZ503" s="65"/>
      <c r="FA503" s="65"/>
      <c r="FB503" s="65"/>
      <c r="FC503" s="65"/>
      <c r="FD503" s="65"/>
      <c r="FE503" s="65"/>
      <c r="FF503" s="65"/>
      <c r="FG503" s="65"/>
      <c r="FH503" s="65"/>
      <c r="FI503" s="65"/>
      <c r="FJ503" s="65"/>
      <c r="FK503" s="65"/>
      <c r="FL503" s="65"/>
      <c r="FM503" s="65"/>
      <c r="FN503" s="65"/>
      <c r="FO503" s="65"/>
      <c r="FP503" s="65"/>
      <c r="FQ503" s="65"/>
      <c r="FR503" s="65"/>
      <c r="FS503" s="65"/>
      <c r="FT503" s="65"/>
      <c r="FU503" s="65"/>
      <c r="FV503" s="65"/>
      <c r="FW503" s="65"/>
      <c r="FX503" s="65"/>
      <c r="FY503" s="65"/>
      <c r="FZ503" s="65"/>
      <c r="GA503" s="65"/>
      <c r="GB503" s="65"/>
      <c r="GC503" s="65"/>
      <c r="GD503" s="65"/>
      <c r="GE503" s="65"/>
      <c r="GF503" s="65"/>
      <c r="GG503" s="65"/>
      <c r="GH503" s="65"/>
      <c r="GI503" s="65"/>
      <c r="GJ503" s="65"/>
      <c r="GK503" s="65"/>
      <c r="GL503" s="65"/>
      <c r="GM503" s="65"/>
      <c r="GN503" s="65"/>
      <c r="GO503" s="65"/>
      <c r="GP503" s="65"/>
      <c r="GQ503" s="65"/>
      <c r="GR503" s="65"/>
      <c r="GS503" s="65"/>
      <c r="GT503" s="65"/>
      <c r="GU503" s="65"/>
      <c r="GV503" s="65"/>
      <c r="GW503" s="65"/>
      <c r="GX503" s="65"/>
      <c r="GY503" s="65"/>
      <c r="GZ503" s="65"/>
      <c r="HA503" s="65"/>
      <c r="HB503" s="65"/>
      <c r="HC503" s="65"/>
      <c r="HD503" s="65"/>
      <c r="HE503" s="65"/>
      <c r="HF503" s="65"/>
      <c r="HG503" s="65"/>
      <c r="HH503" s="65"/>
      <c r="HI503" s="65"/>
      <c r="HJ503" s="65"/>
      <c r="HK503" s="65"/>
      <c r="HL503" s="65"/>
      <c r="HM503" s="65"/>
      <c r="HN503" s="65"/>
      <c r="HO503" s="65"/>
      <c r="HP503" s="65"/>
      <c r="HQ503" s="65"/>
      <c r="HR503" s="65"/>
      <c r="HS503" s="65"/>
      <c r="HT503" s="65"/>
      <c r="HU503" s="65"/>
    </row>
    <row r="504" spans="1:229" s="64" customFormat="1">
      <c r="A504" s="48"/>
      <c r="B504" s="117"/>
      <c r="C504" s="118"/>
      <c r="D504" s="119"/>
      <c r="E504" s="65"/>
      <c r="F504" s="65"/>
      <c r="G504" s="65"/>
      <c r="H504" s="65"/>
      <c r="I504" s="65"/>
      <c r="K504" s="65"/>
      <c r="L504" s="65"/>
      <c r="M504" s="65"/>
      <c r="N504" s="65"/>
      <c r="O504" s="65"/>
      <c r="P504" s="65"/>
      <c r="Q504" s="63"/>
      <c r="R504" s="120"/>
      <c r="T504" s="63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  <c r="EQ504" s="65"/>
      <c r="ER504" s="65"/>
      <c r="ES504" s="65"/>
      <c r="ET504" s="65"/>
      <c r="EU504" s="65"/>
      <c r="EV504" s="65"/>
      <c r="EW504" s="65"/>
      <c r="EX504" s="65"/>
      <c r="EY504" s="65"/>
      <c r="EZ504" s="65"/>
      <c r="FA504" s="65"/>
      <c r="FB504" s="65"/>
      <c r="FC504" s="65"/>
      <c r="FD504" s="65"/>
      <c r="FE504" s="65"/>
      <c r="FF504" s="65"/>
      <c r="FG504" s="65"/>
      <c r="FH504" s="65"/>
      <c r="FI504" s="65"/>
      <c r="FJ504" s="65"/>
      <c r="FK504" s="65"/>
      <c r="FL504" s="65"/>
      <c r="FM504" s="65"/>
      <c r="FN504" s="65"/>
      <c r="FO504" s="65"/>
      <c r="FP504" s="65"/>
      <c r="FQ504" s="65"/>
      <c r="FR504" s="65"/>
      <c r="FS504" s="65"/>
      <c r="FT504" s="65"/>
      <c r="FU504" s="65"/>
      <c r="FV504" s="65"/>
      <c r="FW504" s="65"/>
      <c r="FX504" s="65"/>
      <c r="FY504" s="65"/>
      <c r="FZ504" s="65"/>
      <c r="GA504" s="65"/>
      <c r="GB504" s="65"/>
      <c r="GC504" s="65"/>
      <c r="GD504" s="65"/>
      <c r="GE504" s="65"/>
      <c r="GF504" s="65"/>
      <c r="GG504" s="65"/>
      <c r="GH504" s="65"/>
      <c r="GI504" s="65"/>
      <c r="GJ504" s="65"/>
      <c r="GK504" s="65"/>
      <c r="GL504" s="65"/>
      <c r="GM504" s="65"/>
      <c r="GN504" s="65"/>
      <c r="GO504" s="65"/>
      <c r="GP504" s="65"/>
      <c r="GQ504" s="65"/>
      <c r="GR504" s="65"/>
      <c r="GS504" s="65"/>
      <c r="GT504" s="65"/>
      <c r="GU504" s="65"/>
      <c r="GV504" s="65"/>
      <c r="GW504" s="65"/>
      <c r="GX504" s="65"/>
      <c r="GY504" s="65"/>
      <c r="GZ504" s="65"/>
      <c r="HA504" s="65"/>
      <c r="HB504" s="65"/>
      <c r="HC504" s="65"/>
      <c r="HD504" s="65"/>
      <c r="HE504" s="65"/>
      <c r="HF504" s="65"/>
      <c r="HG504" s="65"/>
      <c r="HH504" s="65"/>
      <c r="HI504" s="65"/>
      <c r="HJ504" s="65"/>
      <c r="HK504" s="65"/>
      <c r="HL504" s="65"/>
      <c r="HM504" s="65"/>
      <c r="HN504" s="65"/>
      <c r="HO504" s="65"/>
      <c r="HP504" s="65"/>
      <c r="HQ504" s="65"/>
      <c r="HR504" s="65"/>
      <c r="HS504" s="65"/>
      <c r="HT504" s="65"/>
      <c r="HU504" s="65"/>
    </row>
    <row r="505" spans="1:229" s="64" customFormat="1">
      <c r="A505" s="48"/>
      <c r="B505" s="117"/>
      <c r="C505" s="118"/>
      <c r="D505" s="119"/>
      <c r="E505" s="65"/>
      <c r="F505" s="65"/>
      <c r="G505" s="65"/>
      <c r="H505" s="65"/>
      <c r="I505" s="65"/>
      <c r="K505" s="65"/>
      <c r="L505" s="65"/>
      <c r="M505" s="65"/>
      <c r="N505" s="65"/>
      <c r="O505" s="65"/>
      <c r="P505" s="65"/>
      <c r="Q505" s="63"/>
      <c r="R505" s="120"/>
      <c r="T505" s="63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  <c r="EQ505" s="65"/>
      <c r="ER505" s="65"/>
      <c r="ES505" s="65"/>
      <c r="ET505" s="65"/>
      <c r="EU505" s="65"/>
      <c r="EV505" s="65"/>
      <c r="EW505" s="65"/>
      <c r="EX505" s="65"/>
      <c r="EY505" s="65"/>
      <c r="EZ505" s="65"/>
      <c r="FA505" s="65"/>
      <c r="FB505" s="65"/>
      <c r="FC505" s="65"/>
      <c r="FD505" s="65"/>
      <c r="FE505" s="65"/>
      <c r="FF505" s="65"/>
      <c r="FG505" s="65"/>
      <c r="FH505" s="65"/>
      <c r="FI505" s="65"/>
      <c r="FJ505" s="65"/>
      <c r="FK505" s="65"/>
      <c r="FL505" s="65"/>
      <c r="FM505" s="65"/>
      <c r="FN505" s="65"/>
      <c r="FO505" s="65"/>
      <c r="FP505" s="65"/>
      <c r="FQ505" s="65"/>
      <c r="FR505" s="65"/>
      <c r="FS505" s="65"/>
      <c r="FT505" s="65"/>
      <c r="FU505" s="65"/>
      <c r="FV505" s="65"/>
      <c r="FW505" s="65"/>
      <c r="FX505" s="65"/>
      <c r="FY505" s="65"/>
      <c r="FZ505" s="65"/>
      <c r="GA505" s="65"/>
      <c r="GB505" s="65"/>
      <c r="GC505" s="65"/>
      <c r="GD505" s="65"/>
      <c r="GE505" s="65"/>
      <c r="GF505" s="65"/>
      <c r="GG505" s="65"/>
      <c r="GH505" s="65"/>
      <c r="GI505" s="65"/>
      <c r="GJ505" s="65"/>
      <c r="GK505" s="65"/>
      <c r="GL505" s="65"/>
      <c r="GM505" s="65"/>
      <c r="GN505" s="65"/>
      <c r="GO505" s="65"/>
      <c r="GP505" s="65"/>
      <c r="GQ505" s="65"/>
      <c r="GR505" s="65"/>
      <c r="GS505" s="65"/>
      <c r="GT505" s="65"/>
      <c r="GU505" s="65"/>
      <c r="GV505" s="65"/>
      <c r="GW505" s="65"/>
      <c r="GX505" s="65"/>
      <c r="GY505" s="65"/>
      <c r="GZ505" s="65"/>
      <c r="HA505" s="65"/>
      <c r="HB505" s="65"/>
      <c r="HC505" s="65"/>
      <c r="HD505" s="65"/>
      <c r="HE505" s="65"/>
      <c r="HF505" s="65"/>
      <c r="HG505" s="65"/>
      <c r="HH505" s="65"/>
      <c r="HI505" s="65"/>
      <c r="HJ505" s="65"/>
      <c r="HK505" s="65"/>
      <c r="HL505" s="65"/>
      <c r="HM505" s="65"/>
      <c r="HN505" s="65"/>
      <c r="HO505" s="65"/>
      <c r="HP505" s="65"/>
      <c r="HQ505" s="65"/>
      <c r="HR505" s="65"/>
      <c r="HS505" s="65"/>
      <c r="HT505" s="65"/>
      <c r="HU505" s="65"/>
    </row>
    <row r="506" spans="1:229" s="64" customFormat="1">
      <c r="A506" s="48"/>
      <c r="B506" s="117"/>
      <c r="C506" s="118"/>
      <c r="D506" s="119"/>
      <c r="E506" s="65"/>
      <c r="F506" s="65"/>
      <c r="G506" s="65"/>
      <c r="H506" s="65"/>
      <c r="I506" s="65"/>
      <c r="K506" s="65"/>
      <c r="L506" s="65"/>
      <c r="M506" s="65"/>
      <c r="N506" s="65"/>
      <c r="O506" s="65"/>
      <c r="P506" s="65"/>
      <c r="Q506" s="63"/>
      <c r="R506" s="120"/>
      <c r="T506" s="63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  <c r="EQ506" s="65"/>
      <c r="ER506" s="65"/>
      <c r="ES506" s="65"/>
      <c r="ET506" s="65"/>
      <c r="EU506" s="65"/>
      <c r="EV506" s="65"/>
      <c r="EW506" s="65"/>
      <c r="EX506" s="65"/>
      <c r="EY506" s="65"/>
      <c r="EZ506" s="65"/>
      <c r="FA506" s="65"/>
      <c r="FB506" s="65"/>
      <c r="FC506" s="65"/>
      <c r="FD506" s="65"/>
      <c r="FE506" s="65"/>
      <c r="FF506" s="65"/>
      <c r="FG506" s="65"/>
      <c r="FH506" s="65"/>
      <c r="FI506" s="65"/>
      <c r="FJ506" s="65"/>
      <c r="FK506" s="65"/>
      <c r="FL506" s="65"/>
      <c r="FM506" s="65"/>
      <c r="FN506" s="65"/>
      <c r="FO506" s="65"/>
      <c r="FP506" s="65"/>
      <c r="FQ506" s="65"/>
      <c r="FR506" s="65"/>
      <c r="FS506" s="65"/>
      <c r="FT506" s="65"/>
      <c r="FU506" s="65"/>
      <c r="FV506" s="65"/>
      <c r="FW506" s="65"/>
      <c r="FX506" s="65"/>
      <c r="FY506" s="65"/>
      <c r="FZ506" s="65"/>
      <c r="GA506" s="65"/>
      <c r="GB506" s="65"/>
      <c r="GC506" s="65"/>
      <c r="GD506" s="65"/>
      <c r="GE506" s="65"/>
      <c r="GF506" s="65"/>
      <c r="GG506" s="65"/>
      <c r="GH506" s="65"/>
      <c r="GI506" s="65"/>
      <c r="GJ506" s="65"/>
      <c r="GK506" s="65"/>
      <c r="GL506" s="65"/>
      <c r="GM506" s="65"/>
      <c r="GN506" s="65"/>
      <c r="GO506" s="65"/>
      <c r="GP506" s="65"/>
      <c r="GQ506" s="65"/>
      <c r="GR506" s="65"/>
      <c r="GS506" s="65"/>
      <c r="GT506" s="65"/>
      <c r="GU506" s="65"/>
      <c r="GV506" s="65"/>
      <c r="GW506" s="65"/>
      <c r="GX506" s="65"/>
      <c r="GY506" s="65"/>
      <c r="GZ506" s="65"/>
      <c r="HA506" s="65"/>
      <c r="HB506" s="65"/>
      <c r="HC506" s="65"/>
      <c r="HD506" s="65"/>
      <c r="HE506" s="65"/>
      <c r="HF506" s="65"/>
      <c r="HG506" s="65"/>
      <c r="HH506" s="65"/>
      <c r="HI506" s="65"/>
      <c r="HJ506" s="65"/>
      <c r="HK506" s="65"/>
      <c r="HL506" s="65"/>
      <c r="HM506" s="65"/>
      <c r="HN506" s="65"/>
      <c r="HO506" s="65"/>
      <c r="HP506" s="65"/>
      <c r="HQ506" s="65"/>
      <c r="HR506" s="65"/>
      <c r="HS506" s="65"/>
      <c r="HT506" s="65"/>
      <c r="HU506" s="65"/>
    </row>
    <row r="507" spans="1:229" s="64" customFormat="1">
      <c r="A507" s="48"/>
      <c r="B507" s="117"/>
      <c r="C507" s="118"/>
      <c r="D507" s="119"/>
      <c r="E507" s="65"/>
      <c r="F507" s="65"/>
      <c r="G507" s="65"/>
      <c r="H507" s="65"/>
      <c r="I507" s="65"/>
      <c r="K507" s="65"/>
      <c r="L507" s="65"/>
      <c r="M507" s="65"/>
      <c r="N507" s="65"/>
      <c r="O507" s="65"/>
      <c r="P507" s="65"/>
      <c r="Q507" s="63"/>
      <c r="R507" s="120"/>
      <c r="T507" s="63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  <c r="EQ507" s="65"/>
      <c r="ER507" s="65"/>
      <c r="ES507" s="65"/>
      <c r="ET507" s="65"/>
      <c r="EU507" s="65"/>
      <c r="EV507" s="65"/>
      <c r="EW507" s="65"/>
      <c r="EX507" s="65"/>
      <c r="EY507" s="65"/>
      <c r="EZ507" s="65"/>
      <c r="FA507" s="65"/>
      <c r="FB507" s="65"/>
      <c r="FC507" s="65"/>
      <c r="FD507" s="65"/>
      <c r="FE507" s="65"/>
      <c r="FF507" s="65"/>
      <c r="FG507" s="65"/>
      <c r="FH507" s="65"/>
      <c r="FI507" s="65"/>
      <c r="FJ507" s="65"/>
      <c r="FK507" s="65"/>
      <c r="FL507" s="65"/>
      <c r="FM507" s="65"/>
      <c r="FN507" s="65"/>
      <c r="FO507" s="65"/>
      <c r="FP507" s="65"/>
      <c r="FQ507" s="65"/>
      <c r="FR507" s="65"/>
      <c r="FS507" s="65"/>
      <c r="FT507" s="65"/>
      <c r="FU507" s="65"/>
      <c r="FV507" s="65"/>
      <c r="FW507" s="65"/>
      <c r="FX507" s="65"/>
      <c r="FY507" s="65"/>
      <c r="FZ507" s="65"/>
      <c r="GA507" s="65"/>
      <c r="GB507" s="65"/>
      <c r="GC507" s="65"/>
      <c r="GD507" s="65"/>
      <c r="GE507" s="65"/>
      <c r="GF507" s="65"/>
      <c r="GG507" s="65"/>
      <c r="GH507" s="65"/>
      <c r="GI507" s="65"/>
      <c r="GJ507" s="65"/>
      <c r="GK507" s="65"/>
      <c r="GL507" s="65"/>
      <c r="GM507" s="65"/>
      <c r="GN507" s="65"/>
      <c r="GO507" s="65"/>
      <c r="GP507" s="65"/>
      <c r="GQ507" s="65"/>
      <c r="GR507" s="65"/>
      <c r="GS507" s="65"/>
      <c r="GT507" s="65"/>
      <c r="GU507" s="65"/>
      <c r="GV507" s="65"/>
      <c r="GW507" s="65"/>
      <c r="GX507" s="65"/>
      <c r="GY507" s="65"/>
      <c r="GZ507" s="65"/>
      <c r="HA507" s="65"/>
      <c r="HB507" s="65"/>
      <c r="HC507" s="65"/>
      <c r="HD507" s="65"/>
      <c r="HE507" s="65"/>
      <c r="HF507" s="65"/>
      <c r="HG507" s="65"/>
      <c r="HH507" s="65"/>
      <c r="HI507" s="65"/>
      <c r="HJ507" s="65"/>
      <c r="HK507" s="65"/>
      <c r="HL507" s="65"/>
      <c r="HM507" s="65"/>
      <c r="HN507" s="65"/>
      <c r="HO507" s="65"/>
      <c r="HP507" s="65"/>
      <c r="HQ507" s="65"/>
      <c r="HR507" s="65"/>
      <c r="HS507" s="65"/>
      <c r="HT507" s="65"/>
      <c r="HU507" s="65"/>
    </row>
    <row r="508" spans="1:229" s="64" customFormat="1">
      <c r="A508" s="48"/>
      <c r="B508" s="117"/>
      <c r="C508" s="118"/>
      <c r="D508" s="119"/>
      <c r="E508" s="65"/>
      <c r="F508" s="65"/>
      <c r="G508" s="65"/>
      <c r="H508" s="65"/>
      <c r="I508" s="65"/>
      <c r="K508" s="65"/>
      <c r="L508" s="65"/>
      <c r="M508" s="65"/>
      <c r="N508" s="65"/>
      <c r="O508" s="65"/>
      <c r="P508" s="65"/>
      <c r="Q508" s="63"/>
      <c r="R508" s="120"/>
      <c r="T508" s="63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  <c r="EQ508" s="65"/>
      <c r="ER508" s="65"/>
      <c r="ES508" s="65"/>
      <c r="ET508" s="65"/>
      <c r="EU508" s="65"/>
      <c r="EV508" s="65"/>
      <c r="EW508" s="65"/>
      <c r="EX508" s="65"/>
      <c r="EY508" s="65"/>
      <c r="EZ508" s="65"/>
      <c r="FA508" s="65"/>
      <c r="FB508" s="65"/>
      <c r="FC508" s="65"/>
      <c r="FD508" s="65"/>
      <c r="FE508" s="65"/>
      <c r="FF508" s="65"/>
      <c r="FG508" s="65"/>
      <c r="FH508" s="65"/>
      <c r="FI508" s="65"/>
      <c r="FJ508" s="65"/>
      <c r="FK508" s="65"/>
      <c r="FL508" s="65"/>
      <c r="FM508" s="65"/>
      <c r="FN508" s="65"/>
      <c r="FO508" s="65"/>
      <c r="FP508" s="65"/>
      <c r="FQ508" s="65"/>
      <c r="FR508" s="65"/>
      <c r="FS508" s="65"/>
      <c r="FT508" s="65"/>
      <c r="FU508" s="65"/>
      <c r="FV508" s="65"/>
      <c r="FW508" s="65"/>
      <c r="FX508" s="65"/>
      <c r="FY508" s="65"/>
      <c r="FZ508" s="65"/>
      <c r="GA508" s="65"/>
      <c r="GB508" s="65"/>
      <c r="GC508" s="65"/>
      <c r="GD508" s="65"/>
      <c r="GE508" s="65"/>
      <c r="GF508" s="65"/>
      <c r="GG508" s="65"/>
      <c r="GH508" s="65"/>
      <c r="GI508" s="65"/>
      <c r="GJ508" s="65"/>
      <c r="GK508" s="65"/>
      <c r="GL508" s="65"/>
      <c r="GM508" s="65"/>
      <c r="GN508" s="65"/>
      <c r="GO508" s="65"/>
      <c r="GP508" s="65"/>
      <c r="GQ508" s="65"/>
      <c r="GR508" s="65"/>
      <c r="GS508" s="65"/>
      <c r="GT508" s="65"/>
      <c r="GU508" s="65"/>
      <c r="GV508" s="65"/>
      <c r="GW508" s="65"/>
      <c r="GX508" s="65"/>
      <c r="GY508" s="65"/>
      <c r="GZ508" s="65"/>
      <c r="HA508" s="65"/>
      <c r="HB508" s="65"/>
      <c r="HC508" s="65"/>
      <c r="HD508" s="65"/>
      <c r="HE508" s="65"/>
      <c r="HF508" s="65"/>
      <c r="HG508" s="65"/>
      <c r="HH508" s="65"/>
      <c r="HI508" s="65"/>
      <c r="HJ508" s="65"/>
      <c r="HK508" s="65"/>
      <c r="HL508" s="65"/>
      <c r="HM508" s="65"/>
      <c r="HN508" s="65"/>
      <c r="HO508" s="65"/>
      <c r="HP508" s="65"/>
      <c r="HQ508" s="65"/>
      <c r="HR508" s="65"/>
      <c r="HS508" s="65"/>
      <c r="HT508" s="65"/>
      <c r="HU508" s="65"/>
    </row>
    <row r="509" spans="1:229" s="64" customFormat="1">
      <c r="A509" s="48"/>
      <c r="B509" s="117"/>
      <c r="C509" s="118"/>
      <c r="D509" s="119"/>
      <c r="E509" s="65"/>
      <c r="F509" s="65"/>
      <c r="G509" s="65"/>
      <c r="H509" s="65"/>
      <c r="I509" s="65"/>
      <c r="K509" s="65"/>
      <c r="L509" s="65"/>
      <c r="M509" s="65"/>
      <c r="N509" s="65"/>
      <c r="O509" s="65"/>
      <c r="P509" s="65"/>
      <c r="Q509" s="63"/>
      <c r="R509" s="120"/>
      <c r="T509" s="63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  <c r="EQ509" s="65"/>
      <c r="ER509" s="65"/>
      <c r="ES509" s="65"/>
      <c r="ET509" s="65"/>
      <c r="EU509" s="65"/>
      <c r="EV509" s="65"/>
      <c r="EW509" s="65"/>
      <c r="EX509" s="65"/>
      <c r="EY509" s="65"/>
      <c r="EZ509" s="65"/>
      <c r="FA509" s="65"/>
      <c r="FB509" s="65"/>
      <c r="FC509" s="65"/>
      <c r="FD509" s="65"/>
      <c r="FE509" s="65"/>
      <c r="FF509" s="65"/>
      <c r="FG509" s="65"/>
      <c r="FH509" s="65"/>
      <c r="FI509" s="65"/>
      <c r="FJ509" s="65"/>
      <c r="FK509" s="65"/>
      <c r="FL509" s="65"/>
      <c r="FM509" s="65"/>
      <c r="FN509" s="65"/>
      <c r="FO509" s="65"/>
      <c r="FP509" s="65"/>
      <c r="FQ509" s="65"/>
      <c r="FR509" s="65"/>
      <c r="FS509" s="65"/>
      <c r="FT509" s="65"/>
      <c r="FU509" s="65"/>
      <c r="FV509" s="65"/>
      <c r="FW509" s="65"/>
      <c r="FX509" s="65"/>
      <c r="FY509" s="65"/>
      <c r="FZ509" s="65"/>
      <c r="GA509" s="65"/>
      <c r="GB509" s="65"/>
      <c r="GC509" s="65"/>
      <c r="GD509" s="65"/>
      <c r="GE509" s="65"/>
      <c r="GF509" s="65"/>
      <c r="GG509" s="65"/>
      <c r="GH509" s="65"/>
      <c r="GI509" s="65"/>
      <c r="GJ509" s="65"/>
      <c r="GK509" s="65"/>
      <c r="GL509" s="65"/>
      <c r="GM509" s="65"/>
      <c r="GN509" s="65"/>
      <c r="GO509" s="65"/>
      <c r="GP509" s="65"/>
      <c r="GQ509" s="65"/>
      <c r="GR509" s="65"/>
      <c r="GS509" s="65"/>
      <c r="GT509" s="65"/>
      <c r="GU509" s="65"/>
      <c r="GV509" s="65"/>
      <c r="GW509" s="65"/>
      <c r="GX509" s="65"/>
      <c r="GY509" s="65"/>
      <c r="GZ509" s="65"/>
      <c r="HA509" s="65"/>
      <c r="HB509" s="65"/>
      <c r="HC509" s="65"/>
      <c r="HD509" s="65"/>
      <c r="HE509" s="65"/>
      <c r="HF509" s="65"/>
      <c r="HG509" s="65"/>
      <c r="HH509" s="65"/>
      <c r="HI509" s="65"/>
      <c r="HJ509" s="65"/>
      <c r="HK509" s="65"/>
      <c r="HL509" s="65"/>
      <c r="HM509" s="65"/>
      <c r="HN509" s="65"/>
      <c r="HO509" s="65"/>
      <c r="HP509" s="65"/>
      <c r="HQ509" s="65"/>
      <c r="HR509" s="65"/>
      <c r="HS509" s="65"/>
      <c r="HT509" s="65"/>
      <c r="HU509" s="65"/>
    </row>
    <row r="510" spans="1:229" s="64" customFormat="1">
      <c r="A510" s="48"/>
      <c r="B510" s="117"/>
      <c r="C510" s="118"/>
      <c r="D510" s="119"/>
      <c r="E510" s="65"/>
      <c r="F510" s="65"/>
      <c r="G510" s="65"/>
      <c r="H510" s="65"/>
      <c r="I510" s="65"/>
      <c r="K510" s="65"/>
      <c r="L510" s="65"/>
      <c r="M510" s="65"/>
      <c r="N510" s="65"/>
      <c r="O510" s="65"/>
      <c r="P510" s="65"/>
      <c r="Q510" s="63"/>
      <c r="R510" s="120"/>
      <c r="T510" s="63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  <c r="EQ510" s="65"/>
      <c r="ER510" s="65"/>
      <c r="ES510" s="65"/>
      <c r="ET510" s="65"/>
      <c r="EU510" s="65"/>
      <c r="EV510" s="65"/>
      <c r="EW510" s="65"/>
      <c r="EX510" s="65"/>
      <c r="EY510" s="65"/>
      <c r="EZ510" s="65"/>
      <c r="FA510" s="65"/>
      <c r="FB510" s="65"/>
      <c r="FC510" s="65"/>
      <c r="FD510" s="65"/>
      <c r="FE510" s="65"/>
      <c r="FF510" s="65"/>
      <c r="FG510" s="65"/>
      <c r="FH510" s="65"/>
      <c r="FI510" s="65"/>
      <c r="FJ510" s="65"/>
      <c r="FK510" s="65"/>
      <c r="FL510" s="65"/>
      <c r="FM510" s="65"/>
      <c r="FN510" s="65"/>
      <c r="FO510" s="65"/>
      <c r="FP510" s="65"/>
      <c r="FQ510" s="65"/>
      <c r="FR510" s="65"/>
      <c r="FS510" s="65"/>
      <c r="FT510" s="65"/>
      <c r="FU510" s="65"/>
      <c r="FV510" s="65"/>
      <c r="FW510" s="65"/>
      <c r="FX510" s="65"/>
      <c r="FY510" s="65"/>
      <c r="FZ510" s="65"/>
      <c r="GA510" s="65"/>
      <c r="GB510" s="65"/>
      <c r="GC510" s="65"/>
      <c r="GD510" s="65"/>
      <c r="GE510" s="65"/>
      <c r="GF510" s="65"/>
      <c r="GG510" s="65"/>
      <c r="GH510" s="65"/>
      <c r="GI510" s="65"/>
      <c r="GJ510" s="65"/>
      <c r="GK510" s="65"/>
      <c r="GL510" s="65"/>
      <c r="GM510" s="65"/>
      <c r="GN510" s="65"/>
      <c r="GO510" s="65"/>
      <c r="GP510" s="65"/>
      <c r="GQ510" s="65"/>
      <c r="GR510" s="65"/>
      <c r="GS510" s="65"/>
      <c r="GT510" s="65"/>
      <c r="GU510" s="65"/>
      <c r="GV510" s="65"/>
      <c r="GW510" s="65"/>
      <c r="GX510" s="65"/>
      <c r="GY510" s="65"/>
      <c r="GZ510" s="65"/>
      <c r="HA510" s="65"/>
      <c r="HB510" s="65"/>
      <c r="HC510" s="65"/>
      <c r="HD510" s="65"/>
      <c r="HE510" s="65"/>
      <c r="HF510" s="65"/>
      <c r="HG510" s="65"/>
      <c r="HH510" s="65"/>
      <c r="HI510" s="65"/>
      <c r="HJ510" s="65"/>
      <c r="HK510" s="65"/>
      <c r="HL510" s="65"/>
      <c r="HM510" s="65"/>
      <c r="HN510" s="65"/>
      <c r="HO510" s="65"/>
      <c r="HP510" s="65"/>
      <c r="HQ510" s="65"/>
      <c r="HR510" s="65"/>
      <c r="HS510" s="65"/>
      <c r="HT510" s="65"/>
      <c r="HU510" s="65"/>
    </row>
    <row r="511" spans="1:229" s="64" customFormat="1">
      <c r="A511" s="48"/>
      <c r="B511" s="117"/>
      <c r="C511" s="118"/>
      <c r="D511" s="119"/>
      <c r="E511" s="65"/>
      <c r="F511" s="65"/>
      <c r="G511" s="65"/>
      <c r="H511" s="65"/>
      <c r="I511" s="65"/>
      <c r="K511" s="65"/>
      <c r="L511" s="65"/>
      <c r="M511" s="65"/>
      <c r="N511" s="65"/>
      <c r="O511" s="65"/>
      <c r="P511" s="65"/>
      <c r="Q511" s="63"/>
      <c r="R511" s="120"/>
      <c r="T511" s="63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  <c r="EQ511" s="65"/>
      <c r="ER511" s="65"/>
      <c r="ES511" s="65"/>
      <c r="ET511" s="65"/>
      <c r="EU511" s="65"/>
      <c r="EV511" s="65"/>
      <c r="EW511" s="65"/>
      <c r="EX511" s="65"/>
      <c r="EY511" s="65"/>
      <c r="EZ511" s="65"/>
      <c r="FA511" s="65"/>
      <c r="FB511" s="65"/>
      <c r="FC511" s="65"/>
      <c r="FD511" s="65"/>
      <c r="FE511" s="65"/>
      <c r="FF511" s="65"/>
      <c r="FG511" s="65"/>
      <c r="FH511" s="65"/>
      <c r="FI511" s="65"/>
      <c r="FJ511" s="65"/>
      <c r="FK511" s="65"/>
      <c r="FL511" s="65"/>
      <c r="FM511" s="65"/>
      <c r="FN511" s="65"/>
      <c r="FO511" s="65"/>
      <c r="FP511" s="65"/>
      <c r="FQ511" s="65"/>
      <c r="FR511" s="65"/>
      <c r="FS511" s="65"/>
      <c r="FT511" s="65"/>
      <c r="FU511" s="65"/>
      <c r="FV511" s="65"/>
      <c r="FW511" s="65"/>
      <c r="FX511" s="65"/>
      <c r="FY511" s="65"/>
      <c r="FZ511" s="65"/>
      <c r="GA511" s="65"/>
      <c r="GB511" s="65"/>
      <c r="GC511" s="65"/>
      <c r="GD511" s="65"/>
      <c r="GE511" s="65"/>
      <c r="GF511" s="65"/>
      <c r="GG511" s="65"/>
      <c r="GH511" s="65"/>
      <c r="GI511" s="65"/>
      <c r="GJ511" s="65"/>
      <c r="GK511" s="65"/>
      <c r="GL511" s="65"/>
      <c r="GM511" s="65"/>
      <c r="GN511" s="65"/>
      <c r="GO511" s="65"/>
      <c r="GP511" s="65"/>
      <c r="GQ511" s="65"/>
      <c r="GR511" s="65"/>
      <c r="GS511" s="65"/>
      <c r="GT511" s="65"/>
      <c r="GU511" s="65"/>
      <c r="GV511" s="65"/>
      <c r="GW511" s="65"/>
      <c r="GX511" s="65"/>
      <c r="GY511" s="65"/>
      <c r="GZ511" s="65"/>
      <c r="HA511" s="65"/>
      <c r="HB511" s="65"/>
      <c r="HC511" s="65"/>
      <c r="HD511" s="65"/>
      <c r="HE511" s="65"/>
      <c r="HF511" s="65"/>
      <c r="HG511" s="65"/>
      <c r="HH511" s="65"/>
      <c r="HI511" s="65"/>
      <c r="HJ511" s="65"/>
      <c r="HK511" s="65"/>
      <c r="HL511" s="65"/>
      <c r="HM511" s="65"/>
      <c r="HN511" s="65"/>
      <c r="HO511" s="65"/>
      <c r="HP511" s="65"/>
      <c r="HQ511" s="65"/>
      <c r="HR511" s="65"/>
      <c r="HS511" s="65"/>
      <c r="HT511" s="65"/>
      <c r="HU511" s="65"/>
    </row>
    <row r="512" spans="1:229" s="64" customFormat="1">
      <c r="A512" s="48"/>
      <c r="B512" s="117"/>
      <c r="C512" s="118"/>
      <c r="D512" s="119"/>
      <c r="E512" s="65"/>
      <c r="F512" s="65"/>
      <c r="G512" s="65"/>
      <c r="H512" s="65"/>
      <c r="I512" s="65"/>
      <c r="K512" s="65"/>
      <c r="L512" s="65"/>
      <c r="M512" s="65"/>
      <c r="N512" s="65"/>
      <c r="O512" s="65"/>
      <c r="P512" s="65"/>
      <c r="Q512" s="63"/>
      <c r="R512" s="120"/>
      <c r="T512" s="63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  <c r="EQ512" s="65"/>
      <c r="ER512" s="65"/>
      <c r="ES512" s="65"/>
      <c r="ET512" s="65"/>
      <c r="EU512" s="65"/>
      <c r="EV512" s="65"/>
      <c r="EW512" s="65"/>
      <c r="EX512" s="65"/>
      <c r="EY512" s="65"/>
      <c r="EZ512" s="65"/>
      <c r="FA512" s="65"/>
      <c r="FB512" s="65"/>
      <c r="FC512" s="65"/>
      <c r="FD512" s="65"/>
      <c r="FE512" s="65"/>
      <c r="FF512" s="65"/>
      <c r="FG512" s="65"/>
      <c r="FH512" s="65"/>
      <c r="FI512" s="65"/>
      <c r="FJ512" s="65"/>
      <c r="FK512" s="65"/>
      <c r="FL512" s="65"/>
      <c r="FM512" s="65"/>
      <c r="FN512" s="65"/>
      <c r="FO512" s="65"/>
      <c r="FP512" s="65"/>
      <c r="FQ512" s="65"/>
      <c r="FR512" s="65"/>
      <c r="FS512" s="65"/>
      <c r="FT512" s="65"/>
      <c r="FU512" s="65"/>
      <c r="FV512" s="65"/>
      <c r="FW512" s="65"/>
      <c r="FX512" s="65"/>
      <c r="FY512" s="65"/>
      <c r="FZ512" s="65"/>
      <c r="GA512" s="65"/>
      <c r="GB512" s="65"/>
      <c r="GC512" s="65"/>
      <c r="GD512" s="65"/>
      <c r="GE512" s="65"/>
      <c r="GF512" s="65"/>
      <c r="GG512" s="65"/>
      <c r="GH512" s="65"/>
      <c r="GI512" s="65"/>
      <c r="GJ512" s="65"/>
      <c r="GK512" s="65"/>
      <c r="GL512" s="65"/>
      <c r="GM512" s="65"/>
      <c r="GN512" s="65"/>
      <c r="GO512" s="65"/>
      <c r="GP512" s="65"/>
      <c r="GQ512" s="65"/>
      <c r="GR512" s="65"/>
      <c r="GS512" s="65"/>
      <c r="GT512" s="65"/>
      <c r="GU512" s="65"/>
      <c r="GV512" s="65"/>
      <c r="GW512" s="65"/>
      <c r="GX512" s="65"/>
      <c r="GY512" s="65"/>
      <c r="GZ512" s="65"/>
      <c r="HA512" s="65"/>
      <c r="HB512" s="65"/>
      <c r="HC512" s="65"/>
      <c r="HD512" s="65"/>
      <c r="HE512" s="65"/>
      <c r="HF512" s="65"/>
      <c r="HG512" s="65"/>
      <c r="HH512" s="65"/>
      <c r="HI512" s="65"/>
      <c r="HJ512" s="65"/>
      <c r="HK512" s="65"/>
      <c r="HL512" s="65"/>
      <c r="HM512" s="65"/>
      <c r="HN512" s="65"/>
      <c r="HO512" s="65"/>
      <c r="HP512" s="65"/>
      <c r="HQ512" s="65"/>
      <c r="HR512" s="65"/>
      <c r="HS512" s="65"/>
      <c r="HT512" s="65"/>
      <c r="HU512" s="65"/>
    </row>
    <row r="513" spans="1:229" s="64" customFormat="1">
      <c r="A513" s="48"/>
      <c r="B513" s="117"/>
      <c r="C513" s="118"/>
      <c r="D513" s="119"/>
      <c r="E513" s="65"/>
      <c r="F513" s="65"/>
      <c r="G513" s="65"/>
      <c r="H513" s="65"/>
      <c r="I513" s="65"/>
      <c r="K513" s="65"/>
      <c r="L513" s="65"/>
      <c r="M513" s="65"/>
      <c r="N513" s="65"/>
      <c r="O513" s="65"/>
      <c r="P513" s="65"/>
      <c r="Q513" s="63"/>
      <c r="R513" s="120"/>
      <c r="T513" s="63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5"/>
      <c r="FM513" s="65"/>
      <c r="FN513" s="65"/>
      <c r="FO513" s="65"/>
      <c r="FP513" s="65"/>
      <c r="FQ513" s="65"/>
      <c r="FR513" s="65"/>
      <c r="FS513" s="65"/>
      <c r="FT513" s="65"/>
      <c r="FU513" s="65"/>
      <c r="FV513" s="65"/>
      <c r="FW513" s="65"/>
      <c r="FX513" s="65"/>
      <c r="FY513" s="65"/>
      <c r="FZ513" s="65"/>
      <c r="GA513" s="65"/>
      <c r="GB513" s="65"/>
      <c r="GC513" s="65"/>
      <c r="GD513" s="65"/>
      <c r="GE513" s="65"/>
      <c r="GF513" s="65"/>
      <c r="GG513" s="65"/>
      <c r="GH513" s="65"/>
      <c r="GI513" s="65"/>
      <c r="GJ513" s="65"/>
      <c r="GK513" s="65"/>
      <c r="GL513" s="65"/>
      <c r="GM513" s="65"/>
      <c r="GN513" s="65"/>
      <c r="GO513" s="65"/>
      <c r="GP513" s="65"/>
      <c r="GQ513" s="65"/>
      <c r="GR513" s="65"/>
      <c r="GS513" s="65"/>
      <c r="GT513" s="65"/>
      <c r="GU513" s="65"/>
      <c r="GV513" s="65"/>
      <c r="GW513" s="65"/>
      <c r="GX513" s="65"/>
      <c r="GY513" s="65"/>
      <c r="GZ513" s="65"/>
      <c r="HA513" s="65"/>
      <c r="HB513" s="65"/>
      <c r="HC513" s="65"/>
      <c r="HD513" s="65"/>
      <c r="HE513" s="65"/>
      <c r="HF513" s="65"/>
      <c r="HG513" s="65"/>
      <c r="HH513" s="65"/>
      <c r="HI513" s="65"/>
      <c r="HJ513" s="65"/>
      <c r="HK513" s="65"/>
      <c r="HL513" s="65"/>
      <c r="HM513" s="65"/>
      <c r="HN513" s="65"/>
      <c r="HO513" s="65"/>
      <c r="HP513" s="65"/>
      <c r="HQ513" s="65"/>
      <c r="HR513" s="65"/>
      <c r="HS513" s="65"/>
      <c r="HT513" s="65"/>
      <c r="HU513" s="65"/>
    </row>
    <row r="514" spans="1:229" s="64" customFormat="1">
      <c r="A514" s="48"/>
      <c r="B514" s="117"/>
      <c r="C514" s="118"/>
      <c r="D514" s="119"/>
      <c r="E514" s="65"/>
      <c r="F514" s="65"/>
      <c r="G514" s="65"/>
      <c r="H514" s="65"/>
      <c r="I514" s="65"/>
      <c r="K514" s="65"/>
      <c r="L514" s="65"/>
      <c r="M514" s="65"/>
      <c r="N514" s="65"/>
      <c r="O514" s="65"/>
      <c r="P514" s="65"/>
      <c r="Q514" s="63"/>
      <c r="R514" s="120"/>
      <c r="T514" s="63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  <c r="EQ514" s="65"/>
      <c r="ER514" s="65"/>
      <c r="ES514" s="65"/>
      <c r="ET514" s="65"/>
      <c r="EU514" s="65"/>
      <c r="EV514" s="65"/>
      <c r="EW514" s="65"/>
      <c r="EX514" s="65"/>
      <c r="EY514" s="65"/>
      <c r="EZ514" s="65"/>
      <c r="FA514" s="65"/>
      <c r="FB514" s="65"/>
      <c r="FC514" s="65"/>
      <c r="FD514" s="65"/>
      <c r="FE514" s="65"/>
      <c r="FF514" s="65"/>
      <c r="FG514" s="65"/>
      <c r="FH514" s="65"/>
      <c r="FI514" s="65"/>
      <c r="FJ514" s="65"/>
      <c r="FK514" s="65"/>
      <c r="FL514" s="65"/>
      <c r="FM514" s="65"/>
      <c r="FN514" s="65"/>
      <c r="FO514" s="65"/>
      <c r="FP514" s="65"/>
      <c r="FQ514" s="65"/>
      <c r="FR514" s="65"/>
      <c r="FS514" s="65"/>
      <c r="FT514" s="65"/>
      <c r="FU514" s="65"/>
      <c r="FV514" s="65"/>
      <c r="FW514" s="65"/>
      <c r="FX514" s="65"/>
      <c r="FY514" s="65"/>
      <c r="FZ514" s="65"/>
      <c r="GA514" s="65"/>
      <c r="GB514" s="65"/>
      <c r="GC514" s="65"/>
      <c r="GD514" s="65"/>
      <c r="GE514" s="65"/>
      <c r="GF514" s="65"/>
      <c r="GG514" s="65"/>
      <c r="GH514" s="65"/>
      <c r="GI514" s="65"/>
      <c r="GJ514" s="65"/>
      <c r="GK514" s="65"/>
      <c r="GL514" s="65"/>
      <c r="GM514" s="65"/>
      <c r="GN514" s="65"/>
      <c r="GO514" s="65"/>
      <c r="GP514" s="65"/>
      <c r="GQ514" s="65"/>
      <c r="GR514" s="65"/>
      <c r="GS514" s="65"/>
      <c r="GT514" s="65"/>
      <c r="GU514" s="65"/>
      <c r="GV514" s="65"/>
      <c r="GW514" s="65"/>
      <c r="GX514" s="65"/>
      <c r="GY514" s="65"/>
      <c r="GZ514" s="65"/>
      <c r="HA514" s="65"/>
      <c r="HB514" s="65"/>
      <c r="HC514" s="65"/>
      <c r="HD514" s="65"/>
      <c r="HE514" s="65"/>
      <c r="HF514" s="65"/>
      <c r="HG514" s="65"/>
      <c r="HH514" s="65"/>
      <c r="HI514" s="65"/>
      <c r="HJ514" s="65"/>
      <c r="HK514" s="65"/>
      <c r="HL514" s="65"/>
      <c r="HM514" s="65"/>
      <c r="HN514" s="65"/>
      <c r="HO514" s="65"/>
      <c r="HP514" s="65"/>
      <c r="HQ514" s="65"/>
      <c r="HR514" s="65"/>
      <c r="HS514" s="65"/>
      <c r="HT514" s="65"/>
      <c r="HU514" s="65"/>
    </row>
    <row r="515" spans="1:229" s="64" customFormat="1">
      <c r="A515" s="48"/>
      <c r="B515" s="117"/>
      <c r="C515" s="118"/>
      <c r="D515" s="119"/>
      <c r="E515" s="65"/>
      <c r="F515" s="65"/>
      <c r="G515" s="65"/>
      <c r="H515" s="65"/>
      <c r="I515" s="65"/>
      <c r="K515" s="65"/>
      <c r="L515" s="65"/>
      <c r="M515" s="65"/>
      <c r="N515" s="65"/>
      <c r="O515" s="65"/>
      <c r="P515" s="65"/>
      <c r="Q515" s="63"/>
      <c r="R515" s="120"/>
      <c r="T515" s="63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  <c r="EQ515" s="65"/>
      <c r="ER515" s="65"/>
      <c r="ES515" s="65"/>
      <c r="ET515" s="65"/>
      <c r="EU515" s="65"/>
      <c r="EV515" s="65"/>
      <c r="EW515" s="65"/>
      <c r="EX515" s="65"/>
      <c r="EY515" s="65"/>
      <c r="EZ515" s="65"/>
      <c r="FA515" s="65"/>
      <c r="FB515" s="65"/>
      <c r="FC515" s="65"/>
      <c r="FD515" s="65"/>
      <c r="FE515" s="65"/>
      <c r="FF515" s="65"/>
      <c r="FG515" s="65"/>
      <c r="FH515" s="65"/>
      <c r="FI515" s="65"/>
      <c r="FJ515" s="65"/>
      <c r="FK515" s="65"/>
      <c r="FL515" s="65"/>
      <c r="FM515" s="65"/>
      <c r="FN515" s="65"/>
      <c r="FO515" s="65"/>
      <c r="FP515" s="65"/>
      <c r="FQ515" s="65"/>
      <c r="FR515" s="65"/>
      <c r="FS515" s="65"/>
      <c r="FT515" s="65"/>
      <c r="FU515" s="65"/>
      <c r="FV515" s="65"/>
      <c r="FW515" s="65"/>
      <c r="FX515" s="65"/>
      <c r="FY515" s="65"/>
      <c r="FZ515" s="65"/>
      <c r="GA515" s="65"/>
      <c r="GB515" s="65"/>
      <c r="GC515" s="65"/>
      <c r="GD515" s="65"/>
      <c r="GE515" s="65"/>
      <c r="GF515" s="65"/>
      <c r="GG515" s="65"/>
      <c r="GH515" s="65"/>
      <c r="GI515" s="65"/>
      <c r="GJ515" s="65"/>
      <c r="GK515" s="65"/>
      <c r="GL515" s="65"/>
      <c r="GM515" s="65"/>
      <c r="GN515" s="65"/>
      <c r="GO515" s="65"/>
      <c r="GP515" s="65"/>
      <c r="GQ515" s="65"/>
      <c r="GR515" s="65"/>
      <c r="GS515" s="65"/>
      <c r="GT515" s="65"/>
      <c r="GU515" s="65"/>
      <c r="GV515" s="65"/>
      <c r="GW515" s="65"/>
      <c r="GX515" s="65"/>
      <c r="GY515" s="65"/>
      <c r="GZ515" s="65"/>
      <c r="HA515" s="65"/>
      <c r="HB515" s="65"/>
      <c r="HC515" s="65"/>
      <c r="HD515" s="65"/>
      <c r="HE515" s="65"/>
      <c r="HF515" s="65"/>
      <c r="HG515" s="65"/>
      <c r="HH515" s="65"/>
      <c r="HI515" s="65"/>
      <c r="HJ515" s="65"/>
      <c r="HK515" s="65"/>
      <c r="HL515" s="65"/>
      <c r="HM515" s="65"/>
      <c r="HN515" s="65"/>
      <c r="HO515" s="65"/>
      <c r="HP515" s="65"/>
      <c r="HQ515" s="65"/>
      <c r="HR515" s="65"/>
      <c r="HS515" s="65"/>
      <c r="HT515" s="65"/>
      <c r="HU515" s="65"/>
    </row>
    <row r="516" spans="1:229" s="64" customFormat="1">
      <c r="A516" s="48"/>
      <c r="B516" s="117"/>
      <c r="C516" s="118"/>
      <c r="D516" s="119"/>
      <c r="E516" s="65"/>
      <c r="F516" s="65"/>
      <c r="G516" s="65"/>
      <c r="H516" s="65"/>
      <c r="I516" s="65"/>
      <c r="K516" s="65"/>
      <c r="L516" s="65"/>
      <c r="M516" s="65"/>
      <c r="N516" s="65"/>
      <c r="O516" s="65"/>
      <c r="P516" s="65"/>
      <c r="Q516" s="63"/>
      <c r="R516" s="120"/>
      <c r="T516" s="63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  <c r="EQ516" s="65"/>
      <c r="ER516" s="65"/>
      <c r="ES516" s="65"/>
      <c r="ET516" s="65"/>
      <c r="EU516" s="65"/>
      <c r="EV516" s="65"/>
      <c r="EW516" s="65"/>
      <c r="EX516" s="65"/>
      <c r="EY516" s="65"/>
      <c r="EZ516" s="65"/>
      <c r="FA516" s="65"/>
      <c r="FB516" s="65"/>
      <c r="FC516" s="65"/>
      <c r="FD516" s="65"/>
      <c r="FE516" s="65"/>
      <c r="FF516" s="65"/>
      <c r="FG516" s="65"/>
      <c r="FH516" s="65"/>
      <c r="FI516" s="65"/>
      <c r="FJ516" s="65"/>
      <c r="FK516" s="65"/>
      <c r="FL516" s="65"/>
      <c r="FM516" s="65"/>
      <c r="FN516" s="65"/>
      <c r="FO516" s="65"/>
      <c r="FP516" s="65"/>
      <c r="FQ516" s="65"/>
      <c r="FR516" s="65"/>
      <c r="FS516" s="65"/>
      <c r="FT516" s="65"/>
      <c r="FU516" s="65"/>
      <c r="FV516" s="65"/>
      <c r="FW516" s="65"/>
      <c r="FX516" s="65"/>
      <c r="FY516" s="65"/>
      <c r="FZ516" s="65"/>
      <c r="GA516" s="65"/>
      <c r="GB516" s="65"/>
      <c r="GC516" s="65"/>
      <c r="GD516" s="65"/>
      <c r="GE516" s="65"/>
      <c r="GF516" s="65"/>
      <c r="GG516" s="65"/>
      <c r="GH516" s="65"/>
      <c r="GI516" s="65"/>
      <c r="GJ516" s="65"/>
      <c r="GK516" s="65"/>
      <c r="GL516" s="65"/>
      <c r="GM516" s="65"/>
      <c r="GN516" s="65"/>
      <c r="GO516" s="65"/>
      <c r="GP516" s="65"/>
      <c r="GQ516" s="65"/>
      <c r="GR516" s="65"/>
      <c r="GS516" s="65"/>
      <c r="GT516" s="65"/>
      <c r="GU516" s="65"/>
      <c r="GV516" s="65"/>
      <c r="GW516" s="65"/>
      <c r="GX516" s="65"/>
      <c r="GY516" s="65"/>
      <c r="GZ516" s="65"/>
      <c r="HA516" s="65"/>
      <c r="HB516" s="65"/>
      <c r="HC516" s="65"/>
      <c r="HD516" s="65"/>
      <c r="HE516" s="65"/>
      <c r="HF516" s="65"/>
      <c r="HG516" s="65"/>
      <c r="HH516" s="65"/>
      <c r="HI516" s="65"/>
      <c r="HJ516" s="65"/>
      <c r="HK516" s="65"/>
      <c r="HL516" s="65"/>
      <c r="HM516" s="65"/>
      <c r="HN516" s="65"/>
      <c r="HO516" s="65"/>
      <c r="HP516" s="65"/>
      <c r="HQ516" s="65"/>
      <c r="HR516" s="65"/>
      <c r="HS516" s="65"/>
      <c r="HT516" s="65"/>
      <c r="HU516" s="65"/>
    </row>
    <row r="517" spans="1:229" s="64" customFormat="1">
      <c r="A517" s="48"/>
      <c r="B517" s="117"/>
      <c r="C517" s="118"/>
      <c r="D517" s="119"/>
      <c r="E517" s="65"/>
      <c r="F517" s="65"/>
      <c r="G517" s="65"/>
      <c r="H517" s="65"/>
      <c r="I517" s="65"/>
      <c r="K517" s="65"/>
      <c r="L517" s="65"/>
      <c r="M517" s="65"/>
      <c r="N517" s="65"/>
      <c r="O517" s="65"/>
      <c r="P517" s="65"/>
      <c r="Q517" s="63"/>
      <c r="R517" s="120"/>
      <c r="T517" s="63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  <c r="EQ517" s="65"/>
      <c r="ER517" s="65"/>
      <c r="ES517" s="65"/>
      <c r="ET517" s="65"/>
      <c r="EU517" s="65"/>
      <c r="EV517" s="65"/>
      <c r="EW517" s="65"/>
      <c r="EX517" s="65"/>
      <c r="EY517" s="65"/>
      <c r="EZ517" s="65"/>
      <c r="FA517" s="65"/>
      <c r="FB517" s="65"/>
      <c r="FC517" s="65"/>
      <c r="FD517" s="65"/>
      <c r="FE517" s="65"/>
      <c r="FF517" s="65"/>
      <c r="FG517" s="65"/>
      <c r="FH517" s="65"/>
      <c r="FI517" s="65"/>
      <c r="FJ517" s="65"/>
      <c r="FK517" s="65"/>
      <c r="FL517" s="65"/>
      <c r="FM517" s="65"/>
      <c r="FN517" s="65"/>
      <c r="FO517" s="65"/>
      <c r="FP517" s="65"/>
      <c r="FQ517" s="65"/>
      <c r="FR517" s="65"/>
      <c r="FS517" s="65"/>
      <c r="FT517" s="65"/>
      <c r="FU517" s="65"/>
      <c r="FV517" s="65"/>
      <c r="FW517" s="65"/>
      <c r="FX517" s="65"/>
      <c r="FY517" s="65"/>
      <c r="FZ517" s="65"/>
      <c r="GA517" s="65"/>
      <c r="GB517" s="65"/>
      <c r="GC517" s="65"/>
      <c r="GD517" s="65"/>
      <c r="GE517" s="65"/>
      <c r="GF517" s="65"/>
      <c r="GG517" s="65"/>
      <c r="GH517" s="65"/>
      <c r="GI517" s="65"/>
      <c r="GJ517" s="65"/>
      <c r="GK517" s="65"/>
      <c r="GL517" s="65"/>
      <c r="GM517" s="65"/>
      <c r="GN517" s="65"/>
      <c r="GO517" s="65"/>
      <c r="GP517" s="65"/>
      <c r="GQ517" s="65"/>
      <c r="GR517" s="65"/>
      <c r="GS517" s="65"/>
      <c r="GT517" s="65"/>
      <c r="GU517" s="65"/>
      <c r="GV517" s="65"/>
      <c r="GW517" s="65"/>
      <c r="GX517" s="65"/>
      <c r="GY517" s="65"/>
      <c r="GZ517" s="65"/>
      <c r="HA517" s="65"/>
      <c r="HB517" s="65"/>
      <c r="HC517" s="65"/>
      <c r="HD517" s="65"/>
      <c r="HE517" s="65"/>
      <c r="HF517" s="65"/>
      <c r="HG517" s="65"/>
      <c r="HH517" s="65"/>
      <c r="HI517" s="65"/>
      <c r="HJ517" s="65"/>
      <c r="HK517" s="65"/>
      <c r="HL517" s="65"/>
      <c r="HM517" s="65"/>
      <c r="HN517" s="65"/>
      <c r="HO517" s="65"/>
      <c r="HP517" s="65"/>
      <c r="HQ517" s="65"/>
      <c r="HR517" s="65"/>
      <c r="HS517" s="65"/>
      <c r="HT517" s="65"/>
      <c r="HU517" s="65"/>
    </row>
    <row r="518" spans="1:229" s="64" customFormat="1">
      <c r="A518" s="48"/>
      <c r="B518" s="117"/>
      <c r="C518" s="118"/>
      <c r="D518" s="119"/>
      <c r="E518" s="65"/>
      <c r="F518" s="65"/>
      <c r="G518" s="65"/>
      <c r="H518" s="65"/>
      <c r="I518" s="65"/>
      <c r="K518" s="65"/>
      <c r="L518" s="65"/>
      <c r="M518" s="65"/>
      <c r="N518" s="65"/>
      <c r="O518" s="65"/>
      <c r="P518" s="65"/>
      <c r="Q518" s="63"/>
      <c r="R518" s="120"/>
      <c r="T518" s="63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  <c r="EQ518" s="65"/>
      <c r="ER518" s="65"/>
      <c r="ES518" s="65"/>
      <c r="ET518" s="65"/>
      <c r="EU518" s="65"/>
      <c r="EV518" s="65"/>
      <c r="EW518" s="65"/>
      <c r="EX518" s="65"/>
      <c r="EY518" s="65"/>
      <c r="EZ518" s="65"/>
      <c r="FA518" s="65"/>
      <c r="FB518" s="65"/>
      <c r="FC518" s="65"/>
      <c r="FD518" s="65"/>
      <c r="FE518" s="65"/>
      <c r="FF518" s="65"/>
      <c r="FG518" s="65"/>
      <c r="FH518" s="65"/>
      <c r="FI518" s="65"/>
      <c r="FJ518" s="65"/>
      <c r="FK518" s="65"/>
      <c r="FL518" s="65"/>
      <c r="FM518" s="65"/>
      <c r="FN518" s="65"/>
      <c r="FO518" s="65"/>
      <c r="FP518" s="65"/>
      <c r="FQ518" s="65"/>
      <c r="FR518" s="65"/>
      <c r="FS518" s="65"/>
      <c r="FT518" s="65"/>
      <c r="FU518" s="65"/>
      <c r="FV518" s="65"/>
      <c r="FW518" s="65"/>
      <c r="FX518" s="65"/>
      <c r="FY518" s="65"/>
      <c r="FZ518" s="65"/>
      <c r="GA518" s="65"/>
      <c r="GB518" s="65"/>
      <c r="GC518" s="65"/>
      <c r="GD518" s="65"/>
      <c r="GE518" s="65"/>
      <c r="GF518" s="65"/>
      <c r="GG518" s="65"/>
      <c r="GH518" s="65"/>
      <c r="GI518" s="65"/>
      <c r="GJ518" s="65"/>
      <c r="GK518" s="65"/>
      <c r="GL518" s="65"/>
      <c r="GM518" s="65"/>
      <c r="GN518" s="65"/>
      <c r="GO518" s="65"/>
      <c r="GP518" s="65"/>
      <c r="GQ518" s="65"/>
      <c r="GR518" s="65"/>
      <c r="GS518" s="65"/>
      <c r="GT518" s="65"/>
      <c r="GU518" s="65"/>
      <c r="GV518" s="65"/>
      <c r="GW518" s="65"/>
      <c r="GX518" s="65"/>
      <c r="GY518" s="65"/>
      <c r="GZ518" s="65"/>
      <c r="HA518" s="65"/>
      <c r="HB518" s="65"/>
      <c r="HC518" s="65"/>
      <c r="HD518" s="65"/>
      <c r="HE518" s="65"/>
      <c r="HF518" s="65"/>
      <c r="HG518" s="65"/>
      <c r="HH518" s="65"/>
      <c r="HI518" s="65"/>
      <c r="HJ518" s="65"/>
      <c r="HK518" s="65"/>
      <c r="HL518" s="65"/>
      <c r="HM518" s="65"/>
      <c r="HN518" s="65"/>
      <c r="HO518" s="65"/>
      <c r="HP518" s="65"/>
      <c r="HQ518" s="65"/>
      <c r="HR518" s="65"/>
      <c r="HS518" s="65"/>
      <c r="HT518" s="65"/>
      <c r="HU518" s="65"/>
    </row>
    <row r="519" spans="1:229" s="64" customFormat="1">
      <c r="A519" s="48"/>
      <c r="B519" s="117"/>
      <c r="C519" s="118"/>
      <c r="D519" s="119"/>
      <c r="E519" s="65"/>
      <c r="F519" s="65"/>
      <c r="G519" s="65"/>
      <c r="H519" s="65"/>
      <c r="I519" s="65"/>
      <c r="K519" s="65"/>
      <c r="L519" s="65"/>
      <c r="M519" s="65"/>
      <c r="N519" s="65"/>
      <c r="O519" s="65"/>
      <c r="P519" s="65"/>
      <c r="Q519" s="63"/>
      <c r="R519" s="120"/>
      <c r="T519" s="63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  <c r="EQ519" s="65"/>
      <c r="ER519" s="65"/>
      <c r="ES519" s="65"/>
      <c r="ET519" s="65"/>
      <c r="EU519" s="65"/>
      <c r="EV519" s="65"/>
      <c r="EW519" s="65"/>
      <c r="EX519" s="65"/>
      <c r="EY519" s="65"/>
      <c r="EZ519" s="65"/>
      <c r="FA519" s="65"/>
      <c r="FB519" s="65"/>
      <c r="FC519" s="65"/>
      <c r="FD519" s="65"/>
      <c r="FE519" s="65"/>
      <c r="FF519" s="65"/>
      <c r="FG519" s="65"/>
      <c r="FH519" s="65"/>
      <c r="FI519" s="65"/>
      <c r="FJ519" s="65"/>
      <c r="FK519" s="65"/>
      <c r="FL519" s="65"/>
      <c r="FM519" s="65"/>
      <c r="FN519" s="65"/>
      <c r="FO519" s="65"/>
      <c r="FP519" s="65"/>
      <c r="FQ519" s="65"/>
      <c r="FR519" s="65"/>
      <c r="FS519" s="65"/>
      <c r="FT519" s="65"/>
      <c r="FU519" s="65"/>
      <c r="FV519" s="65"/>
      <c r="FW519" s="65"/>
      <c r="FX519" s="65"/>
      <c r="FY519" s="65"/>
      <c r="FZ519" s="65"/>
      <c r="GA519" s="65"/>
      <c r="GB519" s="65"/>
      <c r="GC519" s="65"/>
      <c r="GD519" s="65"/>
      <c r="GE519" s="65"/>
      <c r="GF519" s="65"/>
      <c r="GG519" s="65"/>
      <c r="GH519" s="65"/>
      <c r="GI519" s="65"/>
      <c r="GJ519" s="65"/>
      <c r="GK519" s="65"/>
      <c r="GL519" s="65"/>
      <c r="GM519" s="65"/>
      <c r="GN519" s="65"/>
      <c r="GO519" s="65"/>
      <c r="GP519" s="65"/>
      <c r="GQ519" s="65"/>
      <c r="GR519" s="65"/>
      <c r="GS519" s="65"/>
      <c r="GT519" s="65"/>
      <c r="GU519" s="65"/>
      <c r="GV519" s="65"/>
      <c r="GW519" s="65"/>
      <c r="GX519" s="65"/>
      <c r="GY519" s="65"/>
      <c r="GZ519" s="65"/>
      <c r="HA519" s="65"/>
      <c r="HB519" s="65"/>
      <c r="HC519" s="65"/>
      <c r="HD519" s="65"/>
      <c r="HE519" s="65"/>
      <c r="HF519" s="65"/>
      <c r="HG519" s="65"/>
      <c r="HH519" s="65"/>
      <c r="HI519" s="65"/>
      <c r="HJ519" s="65"/>
      <c r="HK519" s="65"/>
      <c r="HL519" s="65"/>
      <c r="HM519" s="65"/>
      <c r="HN519" s="65"/>
      <c r="HO519" s="65"/>
      <c r="HP519" s="65"/>
      <c r="HQ519" s="65"/>
      <c r="HR519" s="65"/>
      <c r="HS519" s="65"/>
      <c r="HT519" s="65"/>
      <c r="HU519" s="65"/>
    </row>
    <row r="520" spans="1:229" s="64" customFormat="1">
      <c r="A520" s="48"/>
      <c r="B520" s="117"/>
      <c r="C520" s="118"/>
      <c r="D520" s="119"/>
      <c r="E520" s="65"/>
      <c r="F520" s="65"/>
      <c r="G520" s="65"/>
      <c r="H520" s="65"/>
      <c r="I520" s="65"/>
      <c r="K520" s="65"/>
      <c r="L520" s="65"/>
      <c r="M520" s="65"/>
      <c r="N520" s="65"/>
      <c r="O520" s="65"/>
      <c r="P520" s="65"/>
      <c r="Q520" s="63"/>
      <c r="R520" s="120"/>
      <c r="T520" s="63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  <c r="EQ520" s="65"/>
      <c r="ER520" s="65"/>
      <c r="ES520" s="65"/>
      <c r="ET520" s="65"/>
      <c r="EU520" s="65"/>
      <c r="EV520" s="65"/>
      <c r="EW520" s="65"/>
      <c r="EX520" s="65"/>
      <c r="EY520" s="65"/>
      <c r="EZ520" s="65"/>
      <c r="FA520" s="65"/>
      <c r="FB520" s="65"/>
      <c r="FC520" s="65"/>
      <c r="FD520" s="65"/>
      <c r="FE520" s="65"/>
      <c r="FF520" s="65"/>
      <c r="FG520" s="65"/>
      <c r="FH520" s="65"/>
      <c r="FI520" s="65"/>
      <c r="FJ520" s="65"/>
      <c r="FK520" s="65"/>
      <c r="FL520" s="65"/>
      <c r="FM520" s="65"/>
      <c r="FN520" s="65"/>
      <c r="FO520" s="65"/>
      <c r="FP520" s="65"/>
      <c r="FQ520" s="65"/>
      <c r="FR520" s="65"/>
      <c r="FS520" s="65"/>
      <c r="FT520" s="65"/>
      <c r="FU520" s="65"/>
      <c r="FV520" s="65"/>
      <c r="FW520" s="65"/>
      <c r="FX520" s="65"/>
      <c r="FY520" s="65"/>
      <c r="FZ520" s="65"/>
      <c r="GA520" s="65"/>
      <c r="GB520" s="65"/>
      <c r="GC520" s="65"/>
      <c r="GD520" s="65"/>
      <c r="GE520" s="65"/>
      <c r="GF520" s="65"/>
      <c r="GG520" s="65"/>
      <c r="GH520" s="65"/>
      <c r="GI520" s="65"/>
      <c r="GJ520" s="65"/>
      <c r="GK520" s="65"/>
      <c r="GL520" s="65"/>
      <c r="GM520" s="65"/>
      <c r="GN520" s="65"/>
      <c r="GO520" s="65"/>
      <c r="GP520" s="65"/>
      <c r="GQ520" s="65"/>
      <c r="GR520" s="65"/>
      <c r="GS520" s="65"/>
      <c r="GT520" s="65"/>
      <c r="GU520" s="65"/>
      <c r="GV520" s="65"/>
      <c r="GW520" s="65"/>
      <c r="GX520" s="65"/>
      <c r="GY520" s="65"/>
      <c r="GZ520" s="65"/>
      <c r="HA520" s="65"/>
      <c r="HB520" s="65"/>
      <c r="HC520" s="65"/>
      <c r="HD520" s="65"/>
      <c r="HE520" s="65"/>
      <c r="HF520" s="65"/>
      <c r="HG520" s="65"/>
      <c r="HH520" s="65"/>
      <c r="HI520" s="65"/>
      <c r="HJ520" s="65"/>
      <c r="HK520" s="65"/>
      <c r="HL520" s="65"/>
      <c r="HM520" s="65"/>
      <c r="HN520" s="65"/>
      <c r="HO520" s="65"/>
      <c r="HP520" s="65"/>
      <c r="HQ520" s="65"/>
      <c r="HR520" s="65"/>
      <c r="HS520" s="65"/>
      <c r="HT520" s="65"/>
      <c r="HU520" s="65"/>
    </row>
    <row r="521" spans="1:229" s="64" customFormat="1">
      <c r="A521" s="48"/>
      <c r="B521" s="117"/>
      <c r="C521" s="118"/>
      <c r="D521" s="119"/>
      <c r="E521" s="65"/>
      <c r="F521" s="65"/>
      <c r="G521" s="65"/>
      <c r="H521" s="65"/>
      <c r="I521" s="65"/>
      <c r="K521" s="65"/>
      <c r="L521" s="65"/>
      <c r="M521" s="65"/>
      <c r="N521" s="65"/>
      <c r="O521" s="65"/>
      <c r="P521" s="65"/>
      <c r="Q521" s="63"/>
      <c r="R521" s="120"/>
      <c r="T521" s="63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  <c r="EQ521" s="65"/>
      <c r="ER521" s="65"/>
      <c r="ES521" s="65"/>
      <c r="ET521" s="65"/>
      <c r="EU521" s="65"/>
      <c r="EV521" s="65"/>
      <c r="EW521" s="65"/>
      <c r="EX521" s="65"/>
      <c r="EY521" s="65"/>
      <c r="EZ521" s="65"/>
      <c r="FA521" s="65"/>
      <c r="FB521" s="65"/>
      <c r="FC521" s="65"/>
      <c r="FD521" s="65"/>
      <c r="FE521" s="65"/>
      <c r="FF521" s="65"/>
      <c r="FG521" s="65"/>
      <c r="FH521" s="65"/>
      <c r="FI521" s="65"/>
      <c r="FJ521" s="65"/>
      <c r="FK521" s="65"/>
      <c r="FL521" s="65"/>
      <c r="FM521" s="65"/>
      <c r="FN521" s="65"/>
      <c r="FO521" s="65"/>
      <c r="FP521" s="65"/>
      <c r="FQ521" s="65"/>
      <c r="FR521" s="65"/>
      <c r="FS521" s="65"/>
      <c r="FT521" s="65"/>
      <c r="FU521" s="65"/>
      <c r="FV521" s="65"/>
      <c r="FW521" s="65"/>
      <c r="FX521" s="65"/>
      <c r="FY521" s="65"/>
      <c r="FZ521" s="65"/>
      <c r="GA521" s="65"/>
      <c r="GB521" s="65"/>
      <c r="GC521" s="65"/>
      <c r="GD521" s="65"/>
      <c r="GE521" s="65"/>
      <c r="GF521" s="65"/>
      <c r="GG521" s="65"/>
      <c r="GH521" s="65"/>
      <c r="GI521" s="65"/>
      <c r="GJ521" s="65"/>
      <c r="GK521" s="65"/>
      <c r="GL521" s="65"/>
      <c r="GM521" s="65"/>
      <c r="GN521" s="65"/>
      <c r="GO521" s="65"/>
      <c r="GP521" s="65"/>
      <c r="GQ521" s="65"/>
      <c r="GR521" s="65"/>
      <c r="GS521" s="65"/>
      <c r="GT521" s="65"/>
      <c r="GU521" s="65"/>
      <c r="GV521" s="65"/>
      <c r="GW521" s="65"/>
      <c r="GX521" s="65"/>
      <c r="GY521" s="65"/>
      <c r="GZ521" s="65"/>
      <c r="HA521" s="65"/>
      <c r="HB521" s="65"/>
      <c r="HC521" s="65"/>
      <c r="HD521" s="65"/>
      <c r="HE521" s="65"/>
      <c r="HF521" s="65"/>
      <c r="HG521" s="65"/>
      <c r="HH521" s="65"/>
      <c r="HI521" s="65"/>
      <c r="HJ521" s="65"/>
      <c r="HK521" s="65"/>
      <c r="HL521" s="65"/>
      <c r="HM521" s="65"/>
      <c r="HN521" s="65"/>
      <c r="HO521" s="65"/>
      <c r="HP521" s="65"/>
      <c r="HQ521" s="65"/>
      <c r="HR521" s="65"/>
      <c r="HS521" s="65"/>
      <c r="HT521" s="65"/>
      <c r="HU521" s="65"/>
    </row>
    <row r="522" spans="1:229" s="64" customFormat="1">
      <c r="A522" s="48"/>
      <c r="B522" s="117"/>
      <c r="C522" s="118"/>
      <c r="D522" s="119"/>
      <c r="E522" s="65"/>
      <c r="F522" s="65"/>
      <c r="G522" s="65"/>
      <c r="H522" s="65"/>
      <c r="I522" s="65"/>
      <c r="K522" s="65"/>
      <c r="L522" s="65"/>
      <c r="M522" s="65"/>
      <c r="N522" s="65"/>
      <c r="O522" s="65"/>
      <c r="P522" s="65"/>
      <c r="Q522" s="63"/>
      <c r="R522" s="120"/>
      <c r="T522" s="63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  <c r="EQ522" s="65"/>
      <c r="ER522" s="65"/>
      <c r="ES522" s="65"/>
      <c r="ET522" s="65"/>
      <c r="EU522" s="65"/>
      <c r="EV522" s="65"/>
      <c r="EW522" s="65"/>
      <c r="EX522" s="65"/>
      <c r="EY522" s="65"/>
      <c r="EZ522" s="65"/>
      <c r="FA522" s="65"/>
      <c r="FB522" s="65"/>
      <c r="FC522" s="65"/>
      <c r="FD522" s="65"/>
      <c r="FE522" s="65"/>
      <c r="FF522" s="65"/>
      <c r="FG522" s="65"/>
      <c r="FH522" s="65"/>
      <c r="FI522" s="65"/>
      <c r="FJ522" s="65"/>
      <c r="FK522" s="65"/>
      <c r="FL522" s="65"/>
      <c r="FM522" s="65"/>
      <c r="FN522" s="65"/>
      <c r="FO522" s="65"/>
      <c r="FP522" s="65"/>
      <c r="FQ522" s="65"/>
      <c r="FR522" s="65"/>
      <c r="FS522" s="65"/>
      <c r="FT522" s="65"/>
      <c r="FU522" s="65"/>
      <c r="FV522" s="65"/>
      <c r="FW522" s="65"/>
      <c r="FX522" s="65"/>
      <c r="FY522" s="65"/>
      <c r="FZ522" s="65"/>
      <c r="GA522" s="65"/>
      <c r="GB522" s="65"/>
      <c r="GC522" s="65"/>
      <c r="GD522" s="65"/>
      <c r="GE522" s="65"/>
      <c r="GF522" s="65"/>
      <c r="GG522" s="65"/>
      <c r="GH522" s="65"/>
      <c r="GI522" s="65"/>
      <c r="GJ522" s="65"/>
      <c r="GK522" s="65"/>
      <c r="GL522" s="65"/>
      <c r="GM522" s="65"/>
      <c r="GN522" s="65"/>
      <c r="GO522" s="65"/>
      <c r="GP522" s="65"/>
      <c r="GQ522" s="65"/>
      <c r="GR522" s="65"/>
      <c r="GS522" s="65"/>
      <c r="GT522" s="65"/>
      <c r="GU522" s="65"/>
      <c r="GV522" s="65"/>
      <c r="GW522" s="65"/>
      <c r="GX522" s="65"/>
      <c r="GY522" s="65"/>
      <c r="GZ522" s="65"/>
      <c r="HA522" s="65"/>
      <c r="HB522" s="65"/>
      <c r="HC522" s="65"/>
      <c r="HD522" s="65"/>
      <c r="HE522" s="65"/>
      <c r="HF522" s="65"/>
      <c r="HG522" s="65"/>
      <c r="HH522" s="65"/>
      <c r="HI522" s="65"/>
      <c r="HJ522" s="65"/>
      <c r="HK522" s="65"/>
      <c r="HL522" s="65"/>
      <c r="HM522" s="65"/>
      <c r="HN522" s="65"/>
      <c r="HO522" s="65"/>
      <c r="HP522" s="65"/>
      <c r="HQ522" s="65"/>
      <c r="HR522" s="65"/>
      <c r="HS522" s="65"/>
      <c r="HT522" s="65"/>
      <c r="HU522" s="65"/>
    </row>
    <row r="523" spans="1:229" s="64" customFormat="1">
      <c r="A523" s="48"/>
      <c r="B523" s="117"/>
      <c r="C523" s="118"/>
      <c r="D523" s="119"/>
      <c r="E523" s="65"/>
      <c r="F523" s="65"/>
      <c r="G523" s="65"/>
      <c r="H523" s="65"/>
      <c r="I523" s="65"/>
      <c r="K523" s="65"/>
      <c r="L523" s="65"/>
      <c r="M523" s="65"/>
      <c r="N523" s="65"/>
      <c r="O523" s="65"/>
      <c r="P523" s="65"/>
      <c r="Q523" s="63"/>
      <c r="R523" s="120"/>
      <c r="T523" s="63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  <c r="EQ523" s="65"/>
      <c r="ER523" s="65"/>
      <c r="ES523" s="65"/>
      <c r="ET523" s="65"/>
      <c r="EU523" s="65"/>
      <c r="EV523" s="65"/>
      <c r="EW523" s="65"/>
      <c r="EX523" s="65"/>
      <c r="EY523" s="65"/>
      <c r="EZ523" s="65"/>
      <c r="FA523" s="65"/>
      <c r="FB523" s="65"/>
      <c r="FC523" s="65"/>
      <c r="FD523" s="65"/>
      <c r="FE523" s="65"/>
      <c r="FF523" s="65"/>
      <c r="FG523" s="65"/>
      <c r="FH523" s="65"/>
      <c r="FI523" s="65"/>
      <c r="FJ523" s="65"/>
      <c r="FK523" s="65"/>
      <c r="FL523" s="65"/>
      <c r="FM523" s="65"/>
      <c r="FN523" s="65"/>
      <c r="FO523" s="65"/>
      <c r="FP523" s="65"/>
      <c r="FQ523" s="65"/>
      <c r="FR523" s="65"/>
      <c r="FS523" s="65"/>
      <c r="FT523" s="65"/>
      <c r="FU523" s="65"/>
      <c r="FV523" s="65"/>
      <c r="FW523" s="65"/>
      <c r="FX523" s="65"/>
      <c r="FY523" s="65"/>
      <c r="FZ523" s="65"/>
      <c r="GA523" s="65"/>
      <c r="GB523" s="65"/>
      <c r="GC523" s="65"/>
      <c r="GD523" s="65"/>
      <c r="GE523" s="65"/>
      <c r="GF523" s="65"/>
      <c r="GG523" s="65"/>
      <c r="GH523" s="65"/>
      <c r="GI523" s="65"/>
      <c r="GJ523" s="65"/>
      <c r="GK523" s="65"/>
      <c r="GL523" s="65"/>
      <c r="GM523" s="65"/>
      <c r="GN523" s="65"/>
      <c r="GO523" s="65"/>
      <c r="GP523" s="65"/>
      <c r="GQ523" s="65"/>
      <c r="GR523" s="65"/>
      <c r="GS523" s="65"/>
      <c r="GT523" s="65"/>
      <c r="GU523" s="65"/>
      <c r="GV523" s="65"/>
      <c r="GW523" s="65"/>
      <c r="GX523" s="65"/>
      <c r="GY523" s="65"/>
      <c r="GZ523" s="65"/>
      <c r="HA523" s="65"/>
      <c r="HB523" s="65"/>
      <c r="HC523" s="65"/>
      <c r="HD523" s="65"/>
      <c r="HE523" s="65"/>
      <c r="HF523" s="65"/>
      <c r="HG523" s="65"/>
      <c r="HH523" s="65"/>
      <c r="HI523" s="65"/>
      <c r="HJ523" s="65"/>
      <c r="HK523" s="65"/>
      <c r="HL523" s="65"/>
      <c r="HM523" s="65"/>
      <c r="HN523" s="65"/>
      <c r="HO523" s="65"/>
      <c r="HP523" s="65"/>
      <c r="HQ523" s="65"/>
      <c r="HR523" s="65"/>
      <c r="HS523" s="65"/>
      <c r="HT523" s="65"/>
      <c r="HU523" s="65"/>
    </row>
    <row r="524" spans="1:229" s="64" customFormat="1">
      <c r="A524" s="48"/>
      <c r="B524" s="117"/>
      <c r="C524" s="118"/>
      <c r="D524" s="119"/>
      <c r="E524" s="65"/>
      <c r="F524" s="65"/>
      <c r="G524" s="65"/>
      <c r="H524" s="65"/>
      <c r="I524" s="65"/>
      <c r="K524" s="65"/>
      <c r="L524" s="65"/>
      <c r="M524" s="65"/>
      <c r="N524" s="65"/>
      <c r="O524" s="65"/>
      <c r="P524" s="65"/>
      <c r="Q524" s="63"/>
      <c r="R524" s="120"/>
      <c r="T524" s="63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  <c r="EQ524" s="65"/>
      <c r="ER524" s="65"/>
      <c r="ES524" s="65"/>
      <c r="ET524" s="65"/>
      <c r="EU524" s="65"/>
      <c r="EV524" s="65"/>
      <c r="EW524" s="65"/>
      <c r="EX524" s="65"/>
      <c r="EY524" s="65"/>
      <c r="EZ524" s="65"/>
      <c r="FA524" s="65"/>
      <c r="FB524" s="65"/>
      <c r="FC524" s="65"/>
      <c r="FD524" s="65"/>
      <c r="FE524" s="65"/>
      <c r="FF524" s="65"/>
      <c r="FG524" s="65"/>
      <c r="FH524" s="65"/>
      <c r="FI524" s="65"/>
      <c r="FJ524" s="65"/>
      <c r="FK524" s="65"/>
      <c r="FL524" s="65"/>
      <c r="FM524" s="65"/>
      <c r="FN524" s="65"/>
      <c r="FO524" s="65"/>
      <c r="FP524" s="65"/>
      <c r="FQ524" s="65"/>
      <c r="FR524" s="65"/>
      <c r="FS524" s="65"/>
      <c r="FT524" s="65"/>
      <c r="FU524" s="65"/>
      <c r="FV524" s="65"/>
      <c r="FW524" s="65"/>
      <c r="FX524" s="65"/>
      <c r="FY524" s="65"/>
      <c r="FZ524" s="65"/>
      <c r="GA524" s="65"/>
      <c r="GB524" s="65"/>
      <c r="GC524" s="65"/>
      <c r="GD524" s="65"/>
      <c r="GE524" s="65"/>
      <c r="GF524" s="65"/>
      <c r="GG524" s="65"/>
      <c r="GH524" s="65"/>
      <c r="GI524" s="65"/>
      <c r="GJ524" s="65"/>
      <c r="GK524" s="65"/>
      <c r="GL524" s="65"/>
      <c r="GM524" s="65"/>
      <c r="GN524" s="65"/>
      <c r="GO524" s="65"/>
      <c r="GP524" s="65"/>
      <c r="GQ524" s="65"/>
      <c r="GR524" s="65"/>
      <c r="GS524" s="65"/>
      <c r="GT524" s="65"/>
      <c r="GU524" s="65"/>
      <c r="GV524" s="65"/>
      <c r="GW524" s="65"/>
      <c r="GX524" s="65"/>
      <c r="GY524" s="65"/>
      <c r="GZ524" s="65"/>
      <c r="HA524" s="65"/>
      <c r="HB524" s="65"/>
      <c r="HC524" s="65"/>
      <c r="HD524" s="65"/>
      <c r="HE524" s="65"/>
      <c r="HF524" s="65"/>
      <c r="HG524" s="65"/>
      <c r="HH524" s="65"/>
      <c r="HI524" s="65"/>
      <c r="HJ524" s="65"/>
      <c r="HK524" s="65"/>
      <c r="HL524" s="65"/>
      <c r="HM524" s="65"/>
      <c r="HN524" s="65"/>
      <c r="HO524" s="65"/>
      <c r="HP524" s="65"/>
      <c r="HQ524" s="65"/>
      <c r="HR524" s="65"/>
      <c r="HS524" s="65"/>
      <c r="HT524" s="65"/>
      <c r="HU524" s="65"/>
    </row>
    <row r="525" spans="1:229" s="64" customFormat="1">
      <c r="A525" s="48"/>
      <c r="B525" s="117"/>
      <c r="C525" s="118"/>
      <c r="D525" s="119"/>
      <c r="E525" s="65"/>
      <c r="F525" s="65"/>
      <c r="G525" s="65"/>
      <c r="H525" s="65"/>
      <c r="I525" s="65"/>
      <c r="K525" s="65"/>
      <c r="L525" s="65"/>
      <c r="M525" s="65"/>
      <c r="N525" s="65"/>
      <c r="O525" s="65"/>
      <c r="P525" s="65"/>
      <c r="Q525" s="63"/>
      <c r="R525" s="120"/>
      <c r="T525" s="63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  <c r="EQ525" s="65"/>
      <c r="ER525" s="65"/>
      <c r="ES525" s="65"/>
      <c r="ET525" s="65"/>
      <c r="EU525" s="65"/>
      <c r="EV525" s="65"/>
      <c r="EW525" s="65"/>
      <c r="EX525" s="65"/>
      <c r="EY525" s="65"/>
      <c r="EZ525" s="65"/>
      <c r="FA525" s="65"/>
      <c r="FB525" s="65"/>
      <c r="FC525" s="65"/>
      <c r="FD525" s="65"/>
      <c r="FE525" s="65"/>
      <c r="FF525" s="65"/>
      <c r="FG525" s="65"/>
      <c r="FH525" s="65"/>
      <c r="FI525" s="65"/>
      <c r="FJ525" s="65"/>
      <c r="FK525" s="65"/>
      <c r="FL525" s="65"/>
      <c r="FM525" s="65"/>
      <c r="FN525" s="65"/>
      <c r="FO525" s="65"/>
      <c r="FP525" s="65"/>
      <c r="FQ525" s="65"/>
      <c r="FR525" s="65"/>
      <c r="FS525" s="65"/>
      <c r="FT525" s="65"/>
      <c r="FU525" s="65"/>
      <c r="FV525" s="65"/>
      <c r="FW525" s="65"/>
      <c r="FX525" s="65"/>
      <c r="FY525" s="65"/>
      <c r="FZ525" s="65"/>
      <c r="GA525" s="65"/>
      <c r="GB525" s="65"/>
      <c r="GC525" s="65"/>
      <c r="GD525" s="65"/>
      <c r="GE525" s="65"/>
      <c r="GF525" s="65"/>
      <c r="GG525" s="65"/>
      <c r="GH525" s="65"/>
      <c r="GI525" s="65"/>
      <c r="GJ525" s="65"/>
      <c r="GK525" s="65"/>
      <c r="GL525" s="65"/>
      <c r="GM525" s="65"/>
      <c r="GN525" s="65"/>
      <c r="GO525" s="65"/>
      <c r="GP525" s="65"/>
      <c r="GQ525" s="65"/>
      <c r="GR525" s="65"/>
      <c r="GS525" s="65"/>
      <c r="GT525" s="65"/>
      <c r="GU525" s="65"/>
      <c r="GV525" s="65"/>
      <c r="GW525" s="65"/>
      <c r="GX525" s="65"/>
      <c r="GY525" s="65"/>
      <c r="GZ525" s="65"/>
      <c r="HA525" s="65"/>
      <c r="HB525" s="65"/>
      <c r="HC525" s="65"/>
      <c r="HD525" s="65"/>
      <c r="HE525" s="65"/>
      <c r="HF525" s="65"/>
      <c r="HG525" s="65"/>
      <c r="HH525" s="65"/>
      <c r="HI525" s="65"/>
      <c r="HJ525" s="65"/>
      <c r="HK525" s="65"/>
      <c r="HL525" s="65"/>
      <c r="HM525" s="65"/>
      <c r="HN525" s="65"/>
      <c r="HO525" s="65"/>
      <c r="HP525" s="65"/>
      <c r="HQ525" s="65"/>
      <c r="HR525" s="65"/>
      <c r="HS525" s="65"/>
      <c r="HT525" s="65"/>
      <c r="HU525" s="65"/>
    </row>
    <row r="526" spans="1:229" s="64" customFormat="1">
      <c r="A526" s="48"/>
      <c r="B526" s="117"/>
      <c r="C526" s="118"/>
      <c r="D526" s="119"/>
      <c r="E526" s="65"/>
      <c r="F526" s="65"/>
      <c r="G526" s="65"/>
      <c r="H526" s="65"/>
      <c r="I526" s="65"/>
      <c r="K526" s="65"/>
      <c r="L526" s="65"/>
      <c r="M526" s="65"/>
      <c r="N526" s="65"/>
      <c r="O526" s="65"/>
      <c r="P526" s="65"/>
      <c r="Q526" s="63"/>
      <c r="R526" s="120"/>
      <c r="T526" s="63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  <c r="EQ526" s="65"/>
      <c r="ER526" s="65"/>
      <c r="ES526" s="65"/>
      <c r="ET526" s="65"/>
      <c r="EU526" s="65"/>
      <c r="EV526" s="65"/>
      <c r="EW526" s="65"/>
      <c r="EX526" s="65"/>
      <c r="EY526" s="65"/>
      <c r="EZ526" s="65"/>
      <c r="FA526" s="65"/>
      <c r="FB526" s="65"/>
      <c r="FC526" s="65"/>
      <c r="FD526" s="65"/>
      <c r="FE526" s="65"/>
      <c r="FF526" s="65"/>
      <c r="FG526" s="65"/>
      <c r="FH526" s="65"/>
      <c r="FI526" s="65"/>
      <c r="FJ526" s="65"/>
      <c r="FK526" s="65"/>
      <c r="FL526" s="65"/>
      <c r="FM526" s="65"/>
      <c r="FN526" s="65"/>
      <c r="FO526" s="65"/>
      <c r="FP526" s="65"/>
      <c r="FQ526" s="65"/>
      <c r="FR526" s="65"/>
      <c r="FS526" s="65"/>
      <c r="FT526" s="65"/>
      <c r="FU526" s="65"/>
      <c r="FV526" s="65"/>
      <c r="FW526" s="65"/>
      <c r="FX526" s="65"/>
      <c r="FY526" s="65"/>
      <c r="FZ526" s="65"/>
      <c r="GA526" s="65"/>
      <c r="GB526" s="65"/>
      <c r="GC526" s="65"/>
      <c r="GD526" s="65"/>
      <c r="GE526" s="65"/>
      <c r="GF526" s="65"/>
      <c r="GG526" s="65"/>
      <c r="GH526" s="65"/>
      <c r="GI526" s="65"/>
      <c r="GJ526" s="65"/>
      <c r="GK526" s="65"/>
      <c r="GL526" s="65"/>
      <c r="GM526" s="65"/>
      <c r="GN526" s="65"/>
      <c r="GO526" s="65"/>
      <c r="GP526" s="65"/>
      <c r="GQ526" s="65"/>
      <c r="GR526" s="65"/>
      <c r="GS526" s="65"/>
      <c r="GT526" s="65"/>
      <c r="GU526" s="65"/>
      <c r="GV526" s="65"/>
      <c r="GW526" s="65"/>
      <c r="GX526" s="65"/>
      <c r="GY526" s="65"/>
      <c r="GZ526" s="65"/>
      <c r="HA526" s="65"/>
      <c r="HB526" s="65"/>
      <c r="HC526" s="65"/>
      <c r="HD526" s="65"/>
      <c r="HE526" s="65"/>
      <c r="HF526" s="65"/>
      <c r="HG526" s="65"/>
      <c r="HH526" s="65"/>
      <c r="HI526" s="65"/>
      <c r="HJ526" s="65"/>
      <c r="HK526" s="65"/>
      <c r="HL526" s="65"/>
      <c r="HM526" s="65"/>
      <c r="HN526" s="65"/>
      <c r="HO526" s="65"/>
      <c r="HP526" s="65"/>
      <c r="HQ526" s="65"/>
      <c r="HR526" s="65"/>
      <c r="HS526" s="65"/>
      <c r="HT526" s="65"/>
      <c r="HU526" s="65"/>
    </row>
    <row r="527" spans="1:229" s="64" customFormat="1">
      <c r="A527" s="48"/>
      <c r="B527" s="117"/>
      <c r="C527" s="118"/>
      <c r="D527" s="119"/>
      <c r="E527" s="65"/>
      <c r="F527" s="65"/>
      <c r="G527" s="65"/>
      <c r="H527" s="65"/>
      <c r="I527" s="65"/>
      <c r="K527" s="65"/>
      <c r="L527" s="65"/>
      <c r="M527" s="65"/>
      <c r="N527" s="65"/>
      <c r="O527" s="65"/>
      <c r="P527" s="65"/>
      <c r="Q527" s="63"/>
      <c r="R527" s="120"/>
      <c r="T527" s="63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  <c r="EQ527" s="65"/>
      <c r="ER527" s="65"/>
      <c r="ES527" s="65"/>
      <c r="ET527" s="65"/>
      <c r="EU527" s="65"/>
      <c r="EV527" s="65"/>
      <c r="EW527" s="65"/>
      <c r="EX527" s="65"/>
      <c r="EY527" s="65"/>
      <c r="EZ527" s="65"/>
      <c r="FA527" s="65"/>
      <c r="FB527" s="65"/>
      <c r="FC527" s="65"/>
      <c r="FD527" s="65"/>
      <c r="FE527" s="65"/>
      <c r="FF527" s="65"/>
      <c r="FG527" s="65"/>
      <c r="FH527" s="65"/>
      <c r="FI527" s="65"/>
      <c r="FJ527" s="65"/>
      <c r="FK527" s="65"/>
      <c r="FL527" s="65"/>
      <c r="FM527" s="65"/>
      <c r="FN527" s="65"/>
      <c r="FO527" s="65"/>
      <c r="FP527" s="65"/>
      <c r="FQ527" s="65"/>
      <c r="FR527" s="65"/>
      <c r="FS527" s="65"/>
      <c r="FT527" s="65"/>
      <c r="FU527" s="65"/>
      <c r="FV527" s="65"/>
      <c r="FW527" s="65"/>
      <c r="FX527" s="65"/>
      <c r="FY527" s="65"/>
      <c r="FZ527" s="65"/>
      <c r="GA527" s="65"/>
      <c r="GB527" s="65"/>
      <c r="GC527" s="65"/>
      <c r="GD527" s="65"/>
      <c r="GE527" s="65"/>
      <c r="GF527" s="65"/>
      <c r="GG527" s="65"/>
      <c r="GH527" s="65"/>
      <c r="GI527" s="65"/>
      <c r="GJ527" s="65"/>
      <c r="GK527" s="65"/>
      <c r="GL527" s="65"/>
      <c r="GM527" s="65"/>
      <c r="GN527" s="65"/>
      <c r="GO527" s="65"/>
      <c r="GP527" s="65"/>
      <c r="GQ527" s="65"/>
      <c r="GR527" s="65"/>
      <c r="GS527" s="65"/>
      <c r="GT527" s="65"/>
      <c r="GU527" s="65"/>
      <c r="GV527" s="65"/>
      <c r="GW527" s="65"/>
      <c r="GX527" s="65"/>
      <c r="GY527" s="65"/>
      <c r="GZ527" s="65"/>
      <c r="HA527" s="65"/>
      <c r="HB527" s="65"/>
      <c r="HC527" s="65"/>
      <c r="HD527" s="65"/>
      <c r="HE527" s="65"/>
      <c r="HF527" s="65"/>
      <c r="HG527" s="65"/>
      <c r="HH527" s="65"/>
      <c r="HI527" s="65"/>
      <c r="HJ527" s="65"/>
      <c r="HK527" s="65"/>
      <c r="HL527" s="65"/>
      <c r="HM527" s="65"/>
      <c r="HN527" s="65"/>
      <c r="HO527" s="65"/>
      <c r="HP527" s="65"/>
      <c r="HQ527" s="65"/>
      <c r="HR527" s="65"/>
      <c r="HS527" s="65"/>
      <c r="HT527" s="65"/>
      <c r="HU527" s="65"/>
    </row>
    <row r="528" spans="1:229" s="64" customFormat="1">
      <c r="A528" s="48"/>
      <c r="B528" s="117"/>
      <c r="C528" s="118"/>
      <c r="D528" s="119"/>
      <c r="E528" s="65"/>
      <c r="F528" s="65"/>
      <c r="G528" s="65"/>
      <c r="H528" s="65"/>
      <c r="I528" s="65"/>
      <c r="K528" s="65"/>
      <c r="L528" s="65"/>
      <c r="M528" s="65"/>
      <c r="N528" s="65"/>
      <c r="O528" s="65"/>
      <c r="P528" s="65"/>
      <c r="Q528" s="63"/>
      <c r="R528" s="120"/>
      <c r="T528" s="63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  <c r="EQ528" s="65"/>
      <c r="ER528" s="65"/>
      <c r="ES528" s="65"/>
      <c r="ET528" s="65"/>
      <c r="EU528" s="65"/>
      <c r="EV528" s="65"/>
      <c r="EW528" s="65"/>
      <c r="EX528" s="65"/>
      <c r="EY528" s="65"/>
      <c r="EZ528" s="65"/>
      <c r="FA528" s="65"/>
      <c r="FB528" s="65"/>
      <c r="FC528" s="65"/>
      <c r="FD528" s="65"/>
      <c r="FE528" s="65"/>
      <c r="FF528" s="65"/>
      <c r="FG528" s="65"/>
      <c r="FH528" s="65"/>
      <c r="FI528" s="65"/>
      <c r="FJ528" s="65"/>
      <c r="FK528" s="65"/>
      <c r="FL528" s="65"/>
      <c r="FM528" s="65"/>
      <c r="FN528" s="65"/>
      <c r="FO528" s="65"/>
      <c r="FP528" s="65"/>
      <c r="FQ528" s="65"/>
      <c r="FR528" s="65"/>
      <c r="FS528" s="65"/>
      <c r="FT528" s="65"/>
      <c r="FU528" s="65"/>
      <c r="FV528" s="65"/>
      <c r="FW528" s="65"/>
      <c r="FX528" s="65"/>
      <c r="FY528" s="65"/>
      <c r="FZ528" s="65"/>
      <c r="GA528" s="65"/>
      <c r="GB528" s="65"/>
      <c r="GC528" s="65"/>
      <c r="GD528" s="65"/>
      <c r="GE528" s="65"/>
      <c r="GF528" s="65"/>
      <c r="GG528" s="65"/>
      <c r="GH528" s="65"/>
      <c r="GI528" s="65"/>
      <c r="GJ528" s="65"/>
      <c r="GK528" s="65"/>
      <c r="GL528" s="65"/>
      <c r="GM528" s="65"/>
      <c r="GN528" s="65"/>
      <c r="GO528" s="65"/>
      <c r="GP528" s="65"/>
      <c r="GQ528" s="65"/>
      <c r="GR528" s="65"/>
      <c r="GS528" s="65"/>
      <c r="GT528" s="65"/>
      <c r="GU528" s="65"/>
      <c r="GV528" s="65"/>
      <c r="GW528" s="65"/>
      <c r="GX528" s="65"/>
      <c r="GY528" s="65"/>
      <c r="GZ528" s="65"/>
      <c r="HA528" s="65"/>
      <c r="HB528" s="65"/>
      <c r="HC528" s="65"/>
      <c r="HD528" s="65"/>
      <c r="HE528" s="65"/>
      <c r="HF528" s="65"/>
      <c r="HG528" s="65"/>
      <c r="HH528" s="65"/>
      <c r="HI528" s="65"/>
      <c r="HJ528" s="65"/>
      <c r="HK528" s="65"/>
      <c r="HL528" s="65"/>
      <c r="HM528" s="65"/>
      <c r="HN528" s="65"/>
      <c r="HO528" s="65"/>
      <c r="HP528" s="65"/>
      <c r="HQ528" s="65"/>
      <c r="HR528" s="65"/>
      <c r="HS528" s="65"/>
      <c r="HT528" s="65"/>
      <c r="HU528" s="65"/>
    </row>
    <row r="529" spans="1:229" s="64" customFormat="1">
      <c r="A529" s="48"/>
      <c r="B529" s="117"/>
      <c r="C529" s="118"/>
      <c r="D529" s="119"/>
      <c r="E529" s="65"/>
      <c r="F529" s="65"/>
      <c r="G529" s="65"/>
      <c r="H529" s="65"/>
      <c r="I529" s="65"/>
      <c r="K529" s="65"/>
      <c r="L529" s="65"/>
      <c r="M529" s="65"/>
      <c r="N529" s="65"/>
      <c r="O529" s="65"/>
      <c r="P529" s="65"/>
      <c r="Q529" s="63"/>
      <c r="R529" s="120"/>
      <c r="T529" s="63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  <c r="EQ529" s="65"/>
      <c r="ER529" s="65"/>
      <c r="ES529" s="65"/>
      <c r="ET529" s="65"/>
      <c r="EU529" s="65"/>
      <c r="EV529" s="65"/>
      <c r="EW529" s="65"/>
      <c r="EX529" s="65"/>
      <c r="EY529" s="65"/>
      <c r="EZ529" s="65"/>
      <c r="FA529" s="65"/>
      <c r="FB529" s="65"/>
      <c r="FC529" s="65"/>
      <c r="FD529" s="65"/>
      <c r="FE529" s="65"/>
      <c r="FF529" s="65"/>
      <c r="FG529" s="65"/>
      <c r="FH529" s="65"/>
      <c r="FI529" s="65"/>
      <c r="FJ529" s="65"/>
      <c r="FK529" s="65"/>
      <c r="FL529" s="65"/>
      <c r="FM529" s="65"/>
      <c r="FN529" s="65"/>
      <c r="FO529" s="65"/>
      <c r="FP529" s="65"/>
      <c r="FQ529" s="65"/>
      <c r="FR529" s="65"/>
      <c r="FS529" s="65"/>
      <c r="FT529" s="65"/>
      <c r="FU529" s="65"/>
      <c r="FV529" s="65"/>
      <c r="FW529" s="65"/>
      <c r="FX529" s="65"/>
      <c r="FY529" s="65"/>
      <c r="FZ529" s="65"/>
      <c r="GA529" s="65"/>
      <c r="GB529" s="65"/>
      <c r="GC529" s="65"/>
      <c r="GD529" s="65"/>
      <c r="GE529" s="65"/>
      <c r="GF529" s="65"/>
      <c r="GG529" s="65"/>
      <c r="GH529" s="65"/>
      <c r="GI529" s="65"/>
      <c r="GJ529" s="65"/>
      <c r="GK529" s="65"/>
      <c r="GL529" s="65"/>
      <c r="GM529" s="65"/>
      <c r="GN529" s="65"/>
      <c r="GO529" s="65"/>
      <c r="GP529" s="65"/>
      <c r="GQ529" s="65"/>
      <c r="GR529" s="65"/>
      <c r="GS529" s="65"/>
      <c r="GT529" s="65"/>
      <c r="GU529" s="65"/>
      <c r="GV529" s="65"/>
      <c r="GW529" s="65"/>
      <c r="GX529" s="65"/>
      <c r="GY529" s="65"/>
      <c r="GZ529" s="65"/>
      <c r="HA529" s="65"/>
      <c r="HB529" s="65"/>
      <c r="HC529" s="65"/>
      <c r="HD529" s="65"/>
      <c r="HE529" s="65"/>
      <c r="HF529" s="65"/>
      <c r="HG529" s="65"/>
      <c r="HH529" s="65"/>
      <c r="HI529" s="65"/>
      <c r="HJ529" s="65"/>
      <c r="HK529" s="65"/>
      <c r="HL529" s="65"/>
      <c r="HM529" s="65"/>
      <c r="HN529" s="65"/>
      <c r="HO529" s="65"/>
      <c r="HP529" s="65"/>
      <c r="HQ529" s="65"/>
      <c r="HR529" s="65"/>
      <c r="HS529" s="65"/>
      <c r="HT529" s="65"/>
      <c r="HU529" s="65"/>
    </row>
    <row r="530" spans="1:229" s="64" customFormat="1">
      <c r="A530" s="48"/>
      <c r="B530" s="117"/>
      <c r="C530" s="118"/>
      <c r="D530" s="119"/>
      <c r="E530" s="65"/>
      <c r="F530" s="65"/>
      <c r="G530" s="65"/>
      <c r="H530" s="65"/>
      <c r="I530" s="65"/>
      <c r="K530" s="65"/>
      <c r="L530" s="65"/>
      <c r="M530" s="65"/>
      <c r="N530" s="65"/>
      <c r="O530" s="65"/>
      <c r="P530" s="65"/>
      <c r="Q530" s="63"/>
      <c r="R530" s="120"/>
      <c r="T530" s="63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  <c r="EQ530" s="65"/>
      <c r="ER530" s="65"/>
      <c r="ES530" s="65"/>
      <c r="ET530" s="65"/>
      <c r="EU530" s="65"/>
      <c r="EV530" s="65"/>
      <c r="EW530" s="65"/>
      <c r="EX530" s="65"/>
      <c r="EY530" s="65"/>
      <c r="EZ530" s="65"/>
      <c r="FA530" s="65"/>
      <c r="FB530" s="65"/>
      <c r="FC530" s="65"/>
      <c r="FD530" s="65"/>
      <c r="FE530" s="65"/>
      <c r="FF530" s="65"/>
      <c r="FG530" s="65"/>
      <c r="FH530" s="65"/>
      <c r="FI530" s="65"/>
      <c r="FJ530" s="65"/>
      <c r="FK530" s="65"/>
      <c r="FL530" s="65"/>
      <c r="FM530" s="65"/>
      <c r="FN530" s="65"/>
      <c r="FO530" s="65"/>
      <c r="FP530" s="65"/>
      <c r="FQ530" s="65"/>
      <c r="FR530" s="65"/>
      <c r="FS530" s="65"/>
      <c r="FT530" s="65"/>
      <c r="FU530" s="65"/>
      <c r="FV530" s="65"/>
      <c r="FW530" s="65"/>
      <c r="FX530" s="65"/>
      <c r="FY530" s="65"/>
      <c r="FZ530" s="65"/>
      <c r="GA530" s="65"/>
      <c r="GB530" s="65"/>
      <c r="GC530" s="65"/>
      <c r="GD530" s="65"/>
      <c r="GE530" s="65"/>
      <c r="GF530" s="65"/>
      <c r="GG530" s="65"/>
      <c r="GH530" s="65"/>
      <c r="GI530" s="65"/>
      <c r="GJ530" s="65"/>
      <c r="GK530" s="65"/>
      <c r="GL530" s="65"/>
      <c r="GM530" s="65"/>
      <c r="GN530" s="65"/>
      <c r="GO530" s="65"/>
      <c r="GP530" s="65"/>
      <c r="GQ530" s="65"/>
      <c r="GR530" s="65"/>
      <c r="GS530" s="65"/>
      <c r="GT530" s="65"/>
      <c r="GU530" s="65"/>
      <c r="GV530" s="65"/>
      <c r="GW530" s="65"/>
      <c r="GX530" s="65"/>
      <c r="GY530" s="65"/>
      <c r="GZ530" s="65"/>
      <c r="HA530" s="65"/>
      <c r="HB530" s="65"/>
      <c r="HC530" s="65"/>
      <c r="HD530" s="65"/>
      <c r="HE530" s="65"/>
      <c r="HF530" s="65"/>
      <c r="HG530" s="65"/>
      <c r="HH530" s="65"/>
      <c r="HI530" s="65"/>
      <c r="HJ530" s="65"/>
      <c r="HK530" s="65"/>
      <c r="HL530" s="65"/>
      <c r="HM530" s="65"/>
      <c r="HN530" s="65"/>
      <c r="HO530" s="65"/>
      <c r="HP530" s="65"/>
      <c r="HQ530" s="65"/>
      <c r="HR530" s="65"/>
      <c r="HS530" s="65"/>
      <c r="HT530" s="65"/>
      <c r="HU530" s="65"/>
    </row>
    <row r="531" spans="1:229" s="64" customFormat="1">
      <c r="A531" s="48"/>
      <c r="B531" s="117"/>
      <c r="C531" s="118"/>
      <c r="D531" s="119"/>
      <c r="E531" s="65"/>
      <c r="F531" s="65"/>
      <c r="G531" s="65"/>
      <c r="H531" s="65"/>
      <c r="I531" s="65"/>
      <c r="K531" s="65"/>
      <c r="L531" s="65"/>
      <c r="M531" s="65"/>
      <c r="N531" s="65"/>
      <c r="O531" s="65"/>
      <c r="P531" s="65"/>
      <c r="Q531" s="63"/>
      <c r="R531" s="120"/>
      <c r="T531" s="63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  <c r="EQ531" s="65"/>
      <c r="ER531" s="65"/>
      <c r="ES531" s="65"/>
      <c r="ET531" s="65"/>
      <c r="EU531" s="65"/>
      <c r="EV531" s="65"/>
      <c r="EW531" s="65"/>
      <c r="EX531" s="65"/>
      <c r="EY531" s="65"/>
      <c r="EZ531" s="65"/>
      <c r="FA531" s="65"/>
      <c r="FB531" s="65"/>
      <c r="FC531" s="65"/>
      <c r="FD531" s="65"/>
      <c r="FE531" s="65"/>
      <c r="FF531" s="65"/>
      <c r="FG531" s="65"/>
      <c r="FH531" s="65"/>
      <c r="FI531" s="65"/>
      <c r="FJ531" s="65"/>
      <c r="FK531" s="65"/>
      <c r="FL531" s="65"/>
      <c r="FM531" s="65"/>
      <c r="FN531" s="65"/>
      <c r="FO531" s="65"/>
      <c r="FP531" s="65"/>
      <c r="FQ531" s="65"/>
      <c r="FR531" s="65"/>
      <c r="FS531" s="65"/>
      <c r="FT531" s="65"/>
      <c r="FU531" s="65"/>
      <c r="FV531" s="65"/>
      <c r="FW531" s="65"/>
      <c r="FX531" s="65"/>
      <c r="FY531" s="65"/>
      <c r="FZ531" s="65"/>
      <c r="GA531" s="65"/>
      <c r="GB531" s="65"/>
      <c r="GC531" s="65"/>
      <c r="GD531" s="65"/>
      <c r="GE531" s="65"/>
      <c r="GF531" s="65"/>
      <c r="GG531" s="65"/>
      <c r="GH531" s="65"/>
      <c r="GI531" s="65"/>
      <c r="GJ531" s="65"/>
      <c r="GK531" s="65"/>
      <c r="GL531" s="65"/>
      <c r="GM531" s="65"/>
      <c r="GN531" s="65"/>
      <c r="GO531" s="65"/>
      <c r="GP531" s="65"/>
      <c r="GQ531" s="65"/>
      <c r="GR531" s="65"/>
      <c r="GS531" s="65"/>
      <c r="GT531" s="65"/>
      <c r="GU531" s="65"/>
      <c r="GV531" s="65"/>
      <c r="GW531" s="65"/>
      <c r="GX531" s="65"/>
      <c r="GY531" s="65"/>
      <c r="GZ531" s="65"/>
      <c r="HA531" s="65"/>
      <c r="HB531" s="65"/>
      <c r="HC531" s="65"/>
      <c r="HD531" s="65"/>
      <c r="HE531" s="65"/>
      <c r="HF531" s="65"/>
      <c r="HG531" s="65"/>
      <c r="HH531" s="65"/>
      <c r="HI531" s="65"/>
      <c r="HJ531" s="65"/>
      <c r="HK531" s="65"/>
      <c r="HL531" s="65"/>
      <c r="HM531" s="65"/>
      <c r="HN531" s="65"/>
      <c r="HO531" s="65"/>
      <c r="HP531" s="65"/>
      <c r="HQ531" s="65"/>
      <c r="HR531" s="65"/>
      <c r="HS531" s="65"/>
      <c r="HT531" s="65"/>
      <c r="HU531" s="65"/>
    </row>
    <row r="532" spans="1:229" s="64" customFormat="1">
      <c r="A532" s="48"/>
      <c r="B532" s="117"/>
      <c r="C532" s="118"/>
      <c r="D532" s="119"/>
      <c r="E532" s="65"/>
      <c r="F532" s="65"/>
      <c r="G532" s="65"/>
      <c r="H532" s="65"/>
      <c r="I532" s="65"/>
      <c r="K532" s="65"/>
      <c r="L532" s="65"/>
      <c r="M532" s="65"/>
      <c r="N532" s="65"/>
      <c r="O532" s="65"/>
      <c r="P532" s="65"/>
      <c r="Q532" s="63"/>
      <c r="R532" s="120"/>
      <c r="T532" s="63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  <c r="EQ532" s="65"/>
      <c r="ER532" s="65"/>
      <c r="ES532" s="65"/>
      <c r="ET532" s="65"/>
      <c r="EU532" s="65"/>
      <c r="EV532" s="65"/>
      <c r="EW532" s="65"/>
      <c r="EX532" s="65"/>
      <c r="EY532" s="65"/>
      <c r="EZ532" s="65"/>
      <c r="FA532" s="65"/>
      <c r="FB532" s="65"/>
      <c r="FC532" s="65"/>
      <c r="FD532" s="65"/>
      <c r="FE532" s="65"/>
      <c r="FF532" s="65"/>
      <c r="FG532" s="65"/>
      <c r="FH532" s="65"/>
      <c r="FI532" s="65"/>
      <c r="FJ532" s="65"/>
      <c r="FK532" s="65"/>
      <c r="FL532" s="65"/>
      <c r="FM532" s="65"/>
      <c r="FN532" s="65"/>
      <c r="FO532" s="65"/>
      <c r="FP532" s="65"/>
      <c r="FQ532" s="65"/>
      <c r="FR532" s="65"/>
      <c r="FS532" s="65"/>
      <c r="FT532" s="65"/>
      <c r="FU532" s="65"/>
      <c r="FV532" s="65"/>
      <c r="FW532" s="65"/>
      <c r="FX532" s="65"/>
      <c r="FY532" s="65"/>
      <c r="FZ532" s="65"/>
      <c r="GA532" s="65"/>
      <c r="GB532" s="65"/>
      <c r="GC532" s="65"/>
      <c r="GD532" s="65"/>
      <c r="GE532" s="65"/>
      <c r="GF532" s="65"/>
      <c r="GG532" s="65"/>
      <c r="GH532" s="65"/>
      <c r="GI532" s="65"/>
      <c r="GJ532" s="65"/>
      <c r="GK532" s="65"/>
      <c r="GL532" s="65"/>
      <c r="GM532" s="65"/>
      <c r="GN532" s="65"/>
      <c r="GO532" s="65"/>
      <c r="GP532" s="65"/>
      <c r="GQ532" s="65"/>
      <c r="GR532" s="65"/>
      <c r="GS532" s="65"/>
      <c r="GT532" s="65"/>
      <c r="GU532" s="65"/>
      <c r="GV532" s="65"/>
      <c r="GW532" s="65"/>
      <c r="GX532" s="65"/>
      <c r="GY532" s="65"/>
      <c r="GZ532" s="65"/>
      <c r="HA532" s="65"/>
      <c r="HB532" s="65"/>
      <c r="HC532" s="65"/>
      <c r="HD532" s="65"/>
      <c r="HE532" s="65"/>
      <c r="HF532" s="65"/>
      <c r="HG532" s="65"/>
      <c r="HH532" s="65"/>
      <c r="HI532" s="65"/>
      <c r="HJ532" s="65"/>
      <c r="HK532" s="65"/>
      <c r="HL532" s="65"/>
      <c r="HM532" s="65"/>
      <c r="HN532" s="65"/>
      <c r="HO532" s="65"/>
      <c r="HP532" s="65"/>
      <c r="HQ532" s="65"/>
      <c r="HR532" s="65"/>
      <c r="HS532" s="65"/>
      <c r="HT532" s="65"/>
      <c r="HU532" s="65"/>
    </row>
    <row r="533" spans="1:229" s="64" customFormat="1">
      <c r="A533" s="48"/>
      <c r="B533" s="117"/>
      <c r="C533" s="118"/>
      <c r="D533" s="119"/>
      <c r="E533" s="65"/>
      <c r="F533" s="65"/>
      <c r="G533" s="65"/>
      <c r="H533" s="65"/>
      <c r="I533" s="65"/>
      <c r="K533" s="65"/>
      <c r="L533" s="65"/>
      <c r="M533" s="65"/>
      <c r="N533" s="65"/>
      <c r="O533" s="65"/>
      <c r="P533" s="65"/>
      <c r="Q533" s="63"/>
      <c r="R533" s="120"/>
      <c r="T533" s="63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  <c r="EQ533" s="65"/>
      <c r="ER533" s="65"/>
      <c r="ES533" s="65"/>
      <c r="ET533" s="65"/>
      <c r="EU533" s="65"/>
      <c r="EV533" s="65"/>
      <c r="EW533" s="65"/>
      <c r="EX533" s="65"/>
      <c r="EY533" s="65"/>
      <c r="EZ533" s="65"/>
      <c r="FA533" s="65"/>
      <c r="FB533" s="65"/>
      <c r="FC533" s="65"/>
      <c r="FD533" s="65"/>
      <c r="FE533" s="65"/>
      <c r="FF533" s="65"/>
      <c r="FG533" s="65"/>
      <c r="FH533" s="65"/>
      <c r="FI533" s="65"/>
      <c r="FJ533" s="65"/>
      <c r="FK533" s="65"/>
      <c r="FL533" s="65"/>
      <c r="FM533" s="65"/>
      <c r="FN533" s="65"/>
      <c r="FO533" s="65"/>
      <c r="FP533" s="65"/>
      <c r="FQ533" s="65"/>
      <c r="FR533" s="65"/>
      <c r="FS533" s="65"/>
      <c r="FT533" s="65"/>
      <c r="FU533" s="65"/>
      <c r="FV533" s="65"/>
      <c r="FW533" s="65"/>
      <c r="FX533" s="65"/>
      <c r="FY533" s="65"/>
      <c r="FZ533" s="65"/>
      <c r="GA533" s="65"/>
      <c r="GB533" s="65"/>
      <c r="GC533" s="65"/>
      <c r="GD533" s="65"/>
      <c r="GE533" s="65"/>
      <c r="GF533" s="65"/>
      <c r="GG533" s="65"/>
      <c r="GH533" s="65"/>
      <c r="GI533" s="65"/>
      <c r="GJ533" s="65"/>
      <c r="GK533" s="65"/>
      <c r="GL533" s="65"/>
      <c r="GM533" s="65"/>
      <c r="GN533" s="65"/>
      <c r="GO533" s="65"/>
      <c r="GP533" s="65"/>
      <c r="GQ533" s="65"/>
      <c r="GR533" s="65"/>
      <c r="GS533" s="65"/>
      <c r="GT533" s="65"/>
      <c r="GU533" s="65"/>
      <c r="GV533" s="65"/>
      <c r="GW533" s="65"/>
      <c r="GX533" s="65"/>
      <c r="GY533" s="65"/>
      <c r="GZ533" s="65"/>
      <c r="HA533" s="65"/>
      <c r="HB533" s="65"/>
      <c r="HC533" s="65"/>
      <c r="HD533" s="65"/>
      <c r="HE533" s="65"/>
      <c r="HF533" s="65"/>
      <c r="HG533" s="65"/>
      <c r="HH533" s="65"/>
      <c r="HI533" s="65"/>
      <c r="HJ533" s="65"/>
      <c r="HK533" s="65"/>
      <c r="HL533" s="65"/>
      <c r="HM533" s="65"/>
      <c r="HN533" s="65"/>
      <c r="HO533" s="65"/>
      <c r="HP533" s="65"/>
      <c r="HQ533" s="65"/>
      <c r="HR533" s="65"/>
      <c r="HS533" s="65"/>
      <c r="HT533" s="65"/>
      <c r="HU533" s="65"/>
    </row>
    <row r="534" spans="1:229" s="64" customFormat="1">
      <c r="A534" s="48"/>
      <c r="B534" s="117"/>
      <c r="C534" s="118"/>
      <c r="D534" s="119"/>
      <c r="E534" s="65"/>
      <c r="F534" s="65"/>
      <c r="G534" s="65"/>
      <c r="H534" s="65"/>
      <c r="I534" s="65"/>
      <c r="K534" s="65"/>
      <c r="L534" s="65"/>
      <c r="M534" s="65"/>
      <c r="N534" s="65"/>
      <c r="O534" s="65"/>
      <c r="P534" s="65"/>
      <c r="Q534" s="63"/>
      <c r="R534" s="120"/>
      <c r="T534" s="63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  <c r="EQ534" s="65"/>
      <c r="ER534" s="65"/>
      <c r="ES534" s="65"/>
      <c r="ET534" s="65"/>
      <c r="EU534" s="65"/>
      <c r="EV534" s="65"/>
      <c r="EW534" s="65"/>
      <c r="EX534" s="65"/>
      <c r="EY534" s="65"/>
      <c r="EZ534" s="65"/>
      <c r="FA534" s="65"/>
      <c r="FB534" s="65"/>
      <c r="FC534" s="65"/>
      <c r="FD534" s="65"/>
      <c r="FE534" s="65"/>
      <c r="FF534" s="65"/>
      <c r="FG534" s="65"/>
      <c r="FH534" s="65"/>
      <c r="FI534" s="65"/>
      <c r="FJ534" s="65"/>
      <c r="FK534" s="65"/>
      <c r="FL534" s="65"/>
      <c r="FM534" s="65"/>
      <c r="FN534" s="65"/>
      <c r="FO534" s="65"/>
      <c r="FP534" s="65"/>
      <c r="FQ534" s="65"/>
      <c r="FR534" s="65"/>
      <c r="FS534" s="65"/>
      <c r="FT534" s="65"/>
      <c r="FU534" s="65"/>
      <c r="FV534" s="65"/>
      <c r="FW534" s="65"/>
      <c r="FX534" s="65"/>
      <c r="FY534" s="65"/>
      <c r="FZ534" s="65"/>
      <c r="GA534" s="65"/>
      <c r="GB534" s="65"/>
      <c r="GC534" s="65"/>
      <c r="GD534" s="65"/>
      <c r="GE534" s="65"/>
      <c r="GF534" s="65"/>
      <c r="GG534" s="65"/>
      <c r="GH534" s="65"/>
      <c r="GI534" s="65"/>
      <c r="GJ534" s="65"/>
      <c r="GK534" s="65"/>
      <c r="GL534" s="65"/>
      <c r="GM534" s="65"/>
      <c r="GN534" s="65"/>
      <c r="GO534" s="65"/>
      <c r="GP534" s="65"/>
      <c r="GQ534" s="65"/>
      <c r="GR534" s="65"/>
      <c r="GS534" s="65"/>
      <c r="GT534" s="65"/>
      <c r="GU534" s="65"/>
      <c r="GV534" s="65"/>
      <c r="GW534" s="65"/>
      <c r="GX534" s="65"/>
      <c r="GY534" s="65"/>
      <c r="GZ534" s="65"/>
      <c r="HA534" s="65"/>
      <c r="HB534" s="65"/>
      <c r="HC534" s="65"/>
      <c r="HD534" s="65"/>
      <c r="HE534" s="65"/>
      <c r="HF534" s="65"/>
      <c r="HG534" s="65"/>
      <c r="HH534" s="65"/>
      <c r="HI534" s="65"/>
      <c r="HJ534" s="65"/>
      <c r="HK534" s="65"/>
      <c r="HL534" s="65"/>
      <c r="HM534" s="65"/>
      <c r="HN534" s="65"/>
      <c r="HO534" s="65"/>
      <c r="HP534" s="65"/>
      <c r="HQ534" s="65"/>
      <c r="HR534" s="65"/>
      <c r="HS534" s="65"/>
      <c r="HT534" s="65"/>
      <c r="HU534" s="65"/>
    </row>
    <row r="535" spans="1:229" s="64" customFormat="1">
      <c r="A535" s="48"/>
      <c r="B535" s="117"/>
      <c r="C535" s="118"/>
      <c r="D535" s="119"/>
      <c r="E535" s="65"/>
      <c r="F535" s="65"/>
      <c r="G535" s="65"/>
      <c r="H535" s="65"/>
      <c r="I535" s="65"/>
      <c r="K535" s="65"/>
      <c r="L535" s="65"/>
      <c r="M535" s="65"/>
      <c r="N535" s="65"/>
      <c r="O535" s="65"/>
      <c r="P535" s="65"/>
      <c r="Q535" s="63"/>
      <c r="R535" s="120"/>
      <c r="T535" s="63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  <c r="EQ535" s="65"/>
      <c r="ER535" s="65"/>
      <c r="ES535" s="65"/>
      <c r="ET535" s="65"/>
      <c r="EU535" s="65"/>
      <c r="EV535" s="65"/>
      <c r="EW535" s="65"/>
      <c r="EX535" s="65"/>
      <c r="EY535" s="65"/>
      <c r="EZ535" s="65"/>
      <c r="FA535" s="65"/>
      <c r="FB535" s="65"/>
      <c r="FC535" s="65"/>
      <c r="FD535" s="65"/>
      <c r="FE535" s="65"/>
      <c r="FF535" s="65"/>
      <c r="FG535" s="65"/>
      <c r="FH535" s="65"/>
      <c r="FI535" s="65"/>
      <c r="FJ535" s="65"/>
      <c r="FK535" s="65"/>
      <c r="FL535" s="65"/>
      <c r="FM535" s="65"/>
      <c r="FN535" s="65"/>
      <c r="FO535" s="65"/>
      <c r="FP535" s="65"/>
      <c r="FQ535" s="65"/>
      <c r="FR535" s="65"/>
      <c r="FS535" s="65"/>
      <c r="FT535" s="65"/>
      <c r="FU535" s="65"/>
      <c r="FV535" s="65"/>
      <c r="FW535" s="65"/>
      <c r="FX535" s="65"/>
      <c r="FY535" s="65"/>
      <c r="FZ535" s="65"/>
      <c r="GA535" s="65"/>
      <c r="GB535" s="65"/>
      <c r="GC535" s="65"/>
      <c r="GD535" s="65"/>
      <c r="GE535" s="65"/>
      <c r="GF535" s="65"/>
      <c r="GG535" s="65"/>
      <c r="GH535" s="65"/>
      <c r="GI535" s="65"/>
      <c r="GJ535" s="65"/>
      <c r="GK535" s="65"/>
      <c r="GL535" s="65"/>
      <c r="GM535" s="65"/>
      <c r="GN535" s="65"/>
      <c r="GO535" s="65"/>
      <c r="GP535" s="65"/>
      <c r="GQ535" s="65"/>
      <c r="GR535" s="65"/>
      <c r="GS535" s="65"/>
      <c r="GT535" s="65"/>
      <c r="GU535" s="65"/>
      <c r="GV535" s="65"/>
      <c r="GW535" s="65"/>
      <c r="GX535" s="65"/>
      <c r="GY535" s="65"/>
      <c r="GZ535" s="65"/>
      <c r="HA535" s="65"/>
      <c r="HB535" s="65"/>
      <c r="HC535" s="65"/>
      <c r="HD535" s="65"/>
      <c r="HE535" s="65"/>
      <c r="HF535" s="65"/>
      <c r="HG535" s="65"/>
      <c r="HH535" s="65"/>
      <c r="HI535" s="65"/>
      <c r="HJ535" s="65"/>
      <c r="HK535" s="65"/>
      <c r="HL535" s="65"/>
      <c r="HM535" s="65"/>
      <c r="HN535" s="65"/>
      <c r="HO535" s="65"/>
      <c r="HP535" s="65"/>
      <c r="HQ535" s="65"/>
      <c r="HR535" s="65"/>
      <c r="HS535" s="65"/>
      <c r="HT535" s="65"/>
      <c r="HU535" s="65"/>
    </row>
    <row r="536" spans="1:229" s="64" customFormat="1">
      <c r="A536" s="48"/>
      <c r="B536" s="117"/>
      <c r="C536" s="118"/>
      <c r="D536" s="119"/>
      <c r="E536" s="65"/>
      <c r="F536" s="65"/>
      <c r="G536" s="65"/>
      <c r="H536" s="65"/>
      <c r="I536" s="65"/>
      <c r="K536" s="65"/>
      <c r="L536" s="65"/>
      <c r="M536" s="65"/>
      <c r="N536" s="65"/>
      <c r="O536" s="65"/>
      <c r="P536" s="65"/>
      <c r="Q536" s="63"/>
      <c r="R536" s="120"/>
      <c r="T536" s="63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  <c r="EQ536" s="65"/>
      <c r="ER536" s="65"/>
      <c r="ES536" s="65"/>
      <c r="ET536" s="65"/>
      <c r="EU536" s="65"/>
      <c r="EV536" s="65"/>
      <c r="EW536" s="65"/>
      <c r="EX536" s="65"/>
      <c r="EY536" s="65"/>
      <c r="EZ536" s="65"/>
      <c r="FA536" s="65"/>
      <c r="FB536" s="65"/>
      <c r="FC536" s="65"/>
      <c r="FD536" s="65"/>
      <c r="FE536" s="65"/>
      <c r="FF536" s="65"/>
      <c r="FG536" s="65"/>
      <c r="FH536" s="65"/>
      <c r="FI536" s="65"/>
      <c r="FJ536" s="65"/>
      <c r="FK536" s="65"/>
      <c r="FL536" s="65"/>
      <c r="FM536" s="65"/>
      <c r="FN536" s="65"/>
      <c r="FO536" s="65"/>
      <c r="FP536" s="65"/>
      <c r="FQ536" s="65"/>
      <c r="FR536" s="65"/>
      <c r="FS536" s="65"/>
      <c r="FT536" s="65"/>
      <c r="FU536" s="65"/>
      <c r="FV536" s="65"/>
      <c r="FW536" s="65"/>
      <c r="FX536" s="65"/>
      <c r="FY536" s="65"/>
      <c r="FZ536" s="65"/>
      <c r="GA536" s="65"/>
      <c r="GB536" s="65"/>
      <c r="GC536" s="65"/>
      <c r="GD536" s="65"/>
      <c r="GE536" s="65"/>
      <c r="GF536" s="65"/>
      <c r="GG536" s="65"/>
      <c r="GH536" s="65"/>
      <c r="GI536" s="65"/>
      <c r="GJ536" s="65"/>
      <c r="GK536" s="65"/>
      <c r="GL536" s="65"/>
      <c r="GM536" s="65"/>
      <c r="GN536" s="65"/>
      <c r="GO536" s="65"/>
      <c r="GP536" s="65"/>
      <c r="GQ536" s="65"/>
      <c r="GR536" s="65"/>
      <c r="GS536" s="65"/>
      <c r="GT536" s="65"/>
      <c r="GU536" s="65"/>
      <c r="GV536" s="65"/>
      <c r="GW536" s="65"/>
      <c r="GX536" s="65"/>
      <c r="GY536" s="65"/>
      <c r="GZ536" s="65"/>
      <c r="HA536" s="65"/>
      <c r="HB536" s="65"/>
      <c r="HC536" s="65"/>
      <c r="HD536" s="65"/>
      <c r="HE536" s="65"/>
      <c r="HF536" s="65"/>
      <c r="HG536" s="65"/>
      <c r="HH536" s="65"/>
      <c r="HI536" s="65"/>
      <c r="HJ536" s="65"/>
      <c r="HK536" s="65"/>
      <c r="HL536" s="65"/>
      <c r="HM536" s="65"/>
      <c r="HN536" s="65"/>
      <c r="HO536" s="65"/>
      <c r="HP536" s="65"/>
      <c r="HQ536" s="65"/>
      <c r="HR536" s="65"/>
      <c r="HS536" s="65"/>
      <c r="HT536" s="65"/>
      <c r="HU536" s="65"/>
    </row>
    <row r="537" spans="1:229" s="64" customFormat="1">
      <c r="A537" s="48"/>
      <c r="B537" s="117"/>
      <c r="C537" s="118"/>
      <c r="D537" s="119"/>
      <c r="E537" s="65"/>
      <c r="F537" s="65"/>
      <c r="G537" s="65"/>
      <c r="H537" s="65"/>
      <c r="I537" s="65"/>
      <c r="K537" s="65"/>
      <c r="L537" s="65"/>
      <c r="M537" s="65"/>
      <c r="N537" s="65"/>
      <c r="O537" s="65"/>
      <c r="P537" s="65"/>
      <c r="Q537" s="63"/>
      <c r="R537" s="120"/>
      <c r="T537" s="63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  <c r="EQ537" s="65"/>
      <c r="ER537" s="65"/>
      <c r="ES537" s="65"/>
      <c r="ET537" s="65"/>
      <c r="EU537" s="65"/>
      <c r="EV537" s="65"/>
      <c r="EW537" s="65"/>
      <c r="EX537" s="65"/>
      <c r="EY537" s="65"/>
      <c r="EZ537" s="65"/>
      <c r="FA537" s="65"/>
      <c r="FB537" s="65"/>
      <c r="FC537" s="65"/>
      <c r="FD537" s="65"/>
      <c r="FE537" s="65"/>
      <c r="FF537" s="65"/>
      <c r="FG537" s="65"/>
      <c r="FH537" s="65"/>
      <c r="FI537" s="65"/>
      <c r="FJ537" s="65"/>
      <c r="FK537" s="65"/>
      <c r="FL537" s="65"/>
      <c r="FM537" s="65"/>
      <c r="FN537" s="65"/>
      <c r="FO537" s="65"/>
      <c r="FP537" s="65"/>
      <c r="FQ537" s="65"/>
      <c r="FR537" s="65"/>
      <c r="FS537" s="65"/>
      <c r="FT537" s="65"/>
      <c r="FU537" s="65"/>
      <c r="FV537" s="65"/>
      <c r="FW537" s="65"/>
      <c r="FX537" s="65"/>
      <c r="FY537" s="65"/>
      <c r="FZ537" s="65"/>
      <c r="GA537" s="65"/>
      <c r="GB537" s="65"/>
      <c r="GC537" s="65"/>
      <c r="GD537" s="65"/>
      <c r="GE537" s="65"/>
      <c r="GF537" s="65"/>
      <c r="GG537" s="65"/>
      <c r="GH537" s="65"/>
      <c r="GI537" s="65"/>
      <c r="GJ537" s="65"/>
      <c r="GK537" s="65"/>
      <c r="GL537" s="65"/>
      <c r="GM537" s="65"/>
      <c r="GN537" s="65"/>
      <c r="GO537" s="65"/>
      <c r="GP537" s="65"/>
      <c r="GQ537" s="65"/>
      <c r="GR537" s="65"/>
      <c r="GS537" s="65"/>
      <c r="GT537" s="65"/>
      <c r="GU537" s="65"/>
      <c r="GV537" s="65"/>
      <c r="GW537" s="65"/>
      <c r="GX537" s="65"/>
      <c r="GY537" s="65"/>
      <c r="GZ537" s="65"/>
      <c r="HA537" s="65"/>
      <c r="HB537" s="65"/>
      <c r="HC537" s="65"/>
      <c r="HD537" s="65"/>
      <c r="HE537" s="65"/>
      <c r="HF537" s="65"/>
      <c r="HG537" s="65"/>
      <c r="HH537" s="65"/>
      <c r="HI537" s="65"/>
      <c r="HJ537" s="65"/>
      <c r="HK537" s="65"/>
      <c r="HL537" s="65"/>
      <c r="HM537" s="65"/>
      <c r="HN537" s="65"/>
      <c r="HO537" s="65"/>
      <c r="HP537" s="65"/>
      <c r="HQ537" s="65"/>
      <c r="HR537" s="65"/>
      <c r="HS537" s="65"/>
      <c r="HT537" s="65"/>
      <c r="HU537" s="65"/>
    </row>
    <row r="538" spans="1:229" s="64" customFormat="1">
      <c r="A538" s="48"/>
      <c r="B538" s="117"/>
      <c r="C538" s="118"/>
      <c r="D538" s="119"/>
      <c r="E538" s="65"/>
      <c r="F538" s="65"/>
      <c r="G538" s="65"/>
      <c r="H538" s="65"/>
      <c r="I538" s="65"/>
      <c r="K538" s="65"/>
      <c r="L538" s="65"/>
      <c r="M538" s="65"/>
      <c r="N538" s="65"/>
      <c r="O538" s="65"/>
      <c r="P538" s="65"/>
      <c r="Q538" s="63"/>
      <c r="R538" s="120"/>
      <c r="T538" s="63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  <c r="EQ538" s="65"/>
      <c r="ER538" s="65"/>
      <c r="ES538" s="65"/>
      <c r="ET538" s="65"/>
      <c r="EU538" s="65"/>
      <c r="EV538" s="65"/>
      <c r="EW538" s="65"/>
      <c r="EX538" s="65"/>
      <c r="EY538" s="65"/>
      <c r="EZ538" s="65"/>
      <c r="FA538" s="65"/>
      <c r="FB538" s="65"/>
      <c r="FC538" s="65"/>
      <c r="FD538" s="65"/>
      <c r="FE538" s="65"/>
      <c r="FF538" s="65"/>
      <c r="FG538" s="65"/>
      <c r="FH538" s="65"/>
      <c r="FI538" s="65"/>
      <c r="FJ538" s="65"/>
      <c r="FK538" s="65"/>
      <c r="FL538" s="65"/>
      <c r="FM538" s="65"/>
      <c r="FN538" s="65"/>
      <c r="FO538" s="65"/>
      <c r="FP538" s="65"/>
      <c r="FQ538" s="65"/>
      <c r="FR538" s="65"/>
      <c r="FS538" s="65"/>
      <c r="FT538" s="65"/>
      <c r="FU538" s="65"/>
      <c r="FV538" s="65"/>
      <c r="FW538" s="65"/>
      <c r="FX538" s="65"/>
      <c r="FY538" s="65"/>
      <c r="FZ538" s="65"/>
      <c r="GA538" s="65"/>
      <c r="GB538" s="65"/>
      <c r="GC538" s="65"/>
      <c r="GD538" s="65"/>
      <c r="GE538" s="65"/>
      <c r="GF538" s="65"/>
      <c r="GG538" s="65"/>
      <c r="GH538" s="65"/>
      <c r="GI538" s="65"/>
      <c r="GJ538" s="65"/>
      <c r="GK538" s="65"/>
      <c r="GL538" s="65"/>
      <c r="GM538" s="65"/>
      <c r="GN538" s="65"/>
      <c r="GO538" s="65"/>
      <c r="GP538" s="65"/>
      <c r="GQ538" s="65"/>
      <c r="GR538" s="65"/>
      <c r="GS538" s="65"/>
      <c r="GT538" s="65"/>
      <c r="GU538" s="65"/>
      <c r="GV538" s="65"/>
      <c r="GW538" s="65"/>
      <c r="GX538" s="65"/>
      <c r="GY538" s="65"/>
      <c r="GZ538" s="65"/>
      <c r="HA538" s="65"/>
      <c r="HB538" s="65"/>
      <c r="HC538" s="65"/>
      <c r="HD538" s="65"/>
      <c r="HE538" s="65"/>
      <c r="HF538" s="65"/>
      <c r="HG538" s="65"/>
      <c r="HH538" s="65"/>
      <c r="HI538" s="65"/>
      <c r="HJ538" s="65"/>
      <c r="HK538" s="65"/>
      <c r="HL538" s="65"/>
      <c r="HM538" s="65"/>
      <c r="HN538" s="65"/>
      <c r="HO538" s="65"/>
      <c r="HP538" s="65"/>
      <c r="HQ538" s="65"/>
      <c r="HR538" s="65"/>
      <c r="HS538" s="65"/>
      <c r="HT538" s="65"/>
      <c r="HU538" s="65"/>
    </row>
    <row r="539" spans="1:229" s="64" customFormat="1">
      <c r="A539" s="48"/>
      <c r="B539" s="117"/>
      <c r="C539" s="118"/>
      <c r="D539" s="119"/>
      <c r="E539" s="65"/>
      <c r="F539" s="65"/>
      <c r="G539" s="65"/>
      <c r="H539" s="65"/>
      <c r="I539" s="65"/>
      <c r="K539" s="65"/>
      <c r="L539" s="65"/>
      <c r="M539" s="65"/>
      <c r="N539" s="65"/>
      <c r="O539" s="65"/>
      <c r="P539" s="65"/>
      <c r="Q539" s="63"/>
      <c r="R539" s="120"/>
      <c r="T539" s="63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  <c r="EQ539" s="65"/>
      <c r="ER539" s="65"/>
      <c r="ES539" s="65"/>
      <c r="ET539" s="65"/>
      <c r="EU539" s="65"/>
      <c r="EV539" s="65"/>
      <c r="EW539" s="65"/>
      <c r="EX539" s="65"/>
      <c r="EY539" s="65"/>
      <c r="EZ539" s="65"/>
      <c r="FA539" s="65"/>
      <c r="FB539" s="65"/>
      <c r="FC539" s="65"/>
      <c r="FD539" s="65"/>
      <c r="FE539" s="65"/>
      <c r="FF539" s="65"/>
      <c r="FG539" s="65"/>
      <c r="FH539" s="65"/>
      <c r="FI539" s="65"/>
      <c r="FJ539" s="65"/>
      <c r="FK539" s="65"/>
      <c r="FL539" s="65"/>
      <c r="FM539" s="65"/>
      <c r="FN539" s="65"/>
      <c r="FO539" s="65"/>
      <c r="FP539" s="65"/>
      <c r="FQ539" s="65"/>
      <c r="FR539" s="65"/>
      <c r="FS539" s="65"/>
      <c r="FT539" s="65"/>
      <c r="FU539" s="65"/>
      <c r="FV539" s="65"/>
      <c r="FW539" s="65"/>
      <c r="FX539" s="65"/>
      <c r="FY539" s="65"/>
      <c r="FZ539" s="65"/>
      <c r="GA539" s="65"/>
      <c r="GB539" s="65"/>
      <c r="GC539" s="65"/>
      <c r="GD539" s="65"/>
      <c r="GE539" s="65"/>
      <c r="GF539" s="65"/>
      <c r="GG539" s="65"/>
      <c r="GH539" s="65"/>
      <c r="GI539" s="65"/>
      <c r="GJ539" s="65"/>
      <c r="GK539" s="65"/>
      <c r="GL539" s="65"/>
      <c r="GM539" s="65"/>
      <c r="GN539" s="65"/>
      <c r="GO539" s="65"/>
      <c r="GP539" s="65"/>
      <c r="GQ539" s="65"/>
      <c r="GR539" s="65"/>
      <c r="GS539" s="65"/>
      <c r="GT539" s="65"/>
      <c r="GU539" s="65"/>
      <c r="GV539" s="65"/>
      <c r="GW539" s="65"/>
      <c r="GX539" s="65"/>
      <c r="GY539" s="65"/>
      <c r="GZ539" s="65"/>
      <c r="HA539" s="65"/>
      <c r="HB539" s="65"/>
      <c r="HC539" s="65"/>
      <c r="HD539" s="65"/>
      <c r="HE539" s="65"/>
      <c r="HF539" s="65"/>
      <c r="HG539" s="65"/>
      <c r="HH539" s="65"/>
      <c r="HI539" s="65"/>
      <c r="HJ539" s="65"/>
      <c r="HK539" s="65"/>
      <c r="HL539" s="65"/>
      <c r="HM539" s="65"/>
      <c r="HN539" s="65"/>
      <c r="HO539" s="65"/>
      <c r="HP539" s="65"/>
      <c r="HQ539" s="65"/>
      <c r="HR539" s="65"/>
      <c r="HS539" s="65"/>
      <c r="HT539" s="65"/>
      <c r="HU539" s="65"/>
    </row>
    <row r="540" spans="1:229" s="64" customFormat="1">
      <c r="A540" s="48"/>
      <c r="B540" s="117"/>
      <c r="C540" s="118"/>
      <c r="D540" s="119"/>
      <c r="E540" s="65"/>
      <c r="F540" s="65"/>
      <c r="G540" s="65"/>
      <c r="H540" s="65"/>
      <c r="I540" s="65"/>
      <c r="K540" s="65"/>
      <c r="L540" s="65"/>
      <c r="M540" s="65"/>
      <c r="N540" s="65"/>
      <c r="O540" s="65"/>
      <c r="P540" s="65"/>
      <c r="Q540" s="63"/>
      <c r="R540" s="120"/>
      <c r="T540" s="63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  <c r="EQ540" s="65"/>
      <c r="ER540" s="65"/>
      <c r="ES540" s="65"/>
      <c r="ET540" s="65"/>
      <c r="EU540" s="65"/>
      <c r="EV540" s="65"/>
      <c r="EW540" s="65"/>
      <c r="EX540" s="65"/>
      <c r="EY540" s="65"/>
      <c r="EZ540" s="65"/>
      <c r="FA540" s="65"/>
      <c r="FB540" s="65"/>
      <c r="FC540" s="65"/>
      <c r="FD540" s="65"/>
      <c r="FE540" s="65"/>
      <c r="FF540" s="65"/>
      <c r="FG540" s="65"/>
      <c r="FH540" s="65"/>
      <c r="FI540" s="65"/>
      <c r="FJ540" s="65"/>
      <c r="FK540" s="65"/>
      <c r="FL540" s="65"/>
      <c r="FM540" s="65"/>
      <c r="FN540" s="65"/>
      <c r="FO540" s="65"/>
      <c r="FP540" s="65"/>
      <c r="FQ540" s="65"/>
      <c r="FR540" s="65"/>
      <c r="FS540" s="65"/>
      <c r="FT540" s="65"/>
      <c r="FU540" s="65"/>
      <c r="FV540" s="65"/>
      <c r="FW540" s="65"/>
      <c r="FX540" s="65"/>
      <c r="FY540" s="65"/>
      <c r="FZ540" s="65"/>
      <c r="GA540" s="65"/>
      <c r="GB540" s="65"/>
      <c r="GC540" s="65"/>
      <c r="GD540" s="65"/>
      <c r="GE540" s="65"/>
      <c r="GF540" s="65"/>
      <c r="GG540" s="65"/>
      <c r="GH540" s="65"/>
      <c r="GI540" s="65"/>
      <c r="GJ540" s="65"/>
      <c r="GK540" s="65"/>
      <c r="GL540" s="65"/>
      <c r="GM540" s="65"/>
      <c r="GN540" s="65"/>
      <c r="GO540" s="65"/>
      <c r="GP540" s="65"/>
      <c r="GQ540" s="65"/>
      <c r="GR540" s="65"/>
      <c r="GS540" s="65"/>
      <c r="GT540" s="65"/>
      <c r="GU540" s="65"/>
      <c r="GV540" s="65"/>
      <c r="GW540" s="65"/>
      <c r="GX540" s="65"/>
      <c r="GY540" s="65"/>
      <c r="GZ540" s="65"/>
      <c r="HA540" s="65"/>
      <c r="HB540" s="65"/>
      <c r="HC540" s="65"/>
      <c r="HD540" s="65"/>
      <c r="HE540" s="65"/>
      <c r="HF540" s="65"/>
      <c r="HG540" s="65"/>
      <c r="HH540" s="65"/>
      <c r="HI540" s="65"/>
      <c r="HJ540" s="65"/>
      <c r="HK540" s="65"/>
      <c r="HL540" s="65"/>
      <c r="HM540" s="65"/>
      <c r="HN540" s="65"/>
      <c r="HO540" s="65"/>
      <c r="HP540" s="65"/>
      <c r="HQ540" s="65"/>
      <c r="HR540" s="65"/>
      <c r="HS540" s="65"/>
      <c r="HT540" s="65"/>
      <c r="HU540" s="65"/>
    </row>
    <row r="541" spans="1:229" s="64" customFormat="1">
      <c r="A541" s="48"/>
      <c r="B541" s="117"/>
      <c r="C541" s="118"/>
      <c r="D541" s="119"/>
      <c r="E541" s="65"/>
      <c r="F541" s="65"/>
      <c r="G541" s="65"/>
      <c r="H541" s="65"/>
      <c r="I541" s="65"/>
      <c r="K541" s="65"/>
      <c r="L541" s="65"/>
      <c r="M541" s="65"/>
      <c r="N541" s="65"/>
      <c r="O541" s="65"/>
      <c r="P541" s="65"/>
      <c r="Q541" s="63"/>
      <c r="R541" s="120"/>
      <c r="T541" s="63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  <c r="EQ541" s="65"/>
      <c r="ER541" s="65"/>
      <c r="ES541" s="65"/>
      <c r="ET541" s="65"/>
      <c r="EU541" s="65"/>
      <c r="EV541" s="65"/>
      <c r="EW541" s="65"/>
      <c r="EX541" s="65"/>
      <c r="EY541" s="65"/>
      <c r="EZ541" s="65"/>
      <c r="FA541" s="65"/>
      <c r="FB541" s="65"/>
      <c r="FC541" s="65"/>
      <c r="FD541" s="65"/>
      <c r="FE541" s="65"/>
      <c r="FF541" s="65"/>
      <c r="FG541" s="65"/>
      <c r="FH541" s="65"/>
      <c r="FI541" s="65"/>
      <c r="FJ541" s="65"/>
      <c r="FK541" s="65"/>
      <c r="FL541" s="65"/>
      <c r="FM541" s="65"/>
      <c r="FN541" s="65"/>
      <c r="FO541" s="65"/>
      <c r="FP541" s="65"/>
      <c r="FQ541" s="65"/>
      <c r="FR541" s="65"/>
      <c r="FS541" s="65"/>
      <c r="FT541" s="65"/>
      <c r="FU541" s="65"/>
      <c r="FV541" s="65"/>
      <c r="FW541" s="65"/>
      <c r="FX541" s="65"/>
      <c r="FY541" s="65"/>
      <c r="FZ541" s="65"/>
      <c r="GA541" s="65"/>
      <c r="GB541" s="65"/>
      <c r="GC541" s="65"/>
      <c r="GD541" s="65"/>
      <c r="GE541" s="65"/>
      <c r="GF541" s="65"/>
      <c r="GG541" s="65"/>
      <c r="GH541" s="65"/>
      <c r="GI541" s="65"/>
      <c r="GJ541" s="65"/>
      <c r="GK541" s="65"/>
      <c r="GL541" s="65"/>
      <c r="GM541" s="65"/>
      <c r="GN541" s="65"/>
      <c r="GO541" s="65"/>
      <c r="GP541" s="65"/>
      <c r="GQ541" s="65"/>
      <c r="GR541" s="65"/>
      <c r="GS541" s="65"/>
      <c r="GT541" s="65"/>
      <c r="GU541" s="65"/>
      <c r="GV541" s="65"/>
      <c r="GW541" s="65"/>
      <c r="GX541" s="65"/>
      <c r="GY541" s="65"/>
      <c r="GZ541" s="65"/>
      <c r="HA541" s="65"/>
      <c r="HB541" s="65"/>
      <c r="HC541" s="65"/>
      <c r="HD541" s="65"/>
      <c r="HE541" s="65"/>
      <c r="HF541" s="65"/>
      <c r="HG541" s="65"/>
      <c r="HH541" s="65"/>
      <c r="HI541" s="65"/>
      <c r="HJ541" s="65"/>
      <c r="HK541" s="65"/>
      <c r="HL541" s="65"/>
      <c r="HM541" s="65"/>
      <c r="HN541" s="65"/>
      <c r="HO541" s="65"/>
      <c r="HP541" s="65"/>
      <c r="HQ541" s="65"/>
      <c r="HR541" s="65"/>
      <c r="HS541" s="65"/>
      <c r="HT541" s="65"/>
      <c r="HU541" s="65"/>
    </row>
    <row r="542" spans="1:229" s="64" customFormat="1">
      <c r="A542" s="48"/>
      <c r="B542" s="117"/>
      <c r="C542" s="118"/>
      <c r="D542" s="119"/>
      <c r="E542" s="65"/>
      <c r="F542" s="65"/>
      <c r="G542" s="65"/>
      <c r="H542" s="65"/>
      <c r="I542" s="65"/>
      <c r="K542" s="65"/>
      <c r="L542" s="65"/>
      <c r="M542" s="65"/>
      <c r="N542" s="65"/>
      <c r="O542" s="65"/>
      <c r="P542" s="65"/>
      <c r="Q542" s="63"/>
      <c r="R542" s="120"/>
      <c r="T542" s="63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  <c r="EQ542" s="65"/>
      <c r="ER542" s="65"/>
      <c r="ES542" s="65"/>
      <c r="ET542" s="65"/>
      <c r="EU542" s="65"/>
      <c r="EV542" s="65"/>
      <c r="EW542" s="65"/>
      <c r="EX542" s="65"/>
      <c r="EY542" s="65"/>
      <c r="EZ542" s="65"/>
      <c r="FA542" s="65"/>
      <c r="FB542" s="65"/>
      <c r="FC542" s="65"/>
      <c r="FD542" s="65"/>
      <c r="FE542" s="65"/>
      <c r="FF542" s="65"/>
      <c r="FG542" s="65"/>
      <c r="FH542" s="65"/>
      <c r="FI542" s="65"/>
      <c r="FJ542" s="65"/>
      <c r="FK542" s="65"/>
      <c r="FL542" s="65"/>
      <c r="FM542" s="65"/>
      <c r="FN542" s="65"/>
      <c r="FO542" s="65"/>
      <c r="FP542" s="65"/>
      <c r="FQ542" s="65"/>
      <c r="FR542" s="65"/>
      <c r="FS542" s="65"/>
      <c r="FT542" s="65"/>
      <c r="FU542" s="65"/>
      <c r="FV542" s="65"/>
      <c r="FW542" s="65"/>
      <c r="FX542" s="65"/>
      <c r="FY542" s="65"/>
      <c r="FZ542" s="65"/>
      <c r="GA542" s="65"/>
      <c r="GB542" s="65"/>
      <c r="GC542" s="65"/>
      <c r="GD542" s="65"/>
      <c r="GE542" s="65"/>
      <c r="GF542" s="65"/>
      <c r="GG542" s="65"/>
      <c r="GH542" s="65"/>
      <c r="GI542" s="65"/>
      <c r="GJ542" s="65"/>
      <c r="GK542" s="65"/>
      <c r="GL542" s="65"/>
      <c r="GM542" s="65"/>
      <c r="GN542" s="65"/>
      <c r="GO542" s="65"/>
      <c r="GP542" s="65"/>
      <c r="GQ542" s="65"/>
      <c r="GR542" s="65"/>
      <c r="GS542" s="65"/>
      <c r="GT542" s="65"/>
      <c r="GU542" s="65"/>
      <c r="GV542" s="65"/>
      <c r="GW542" s="65"/>
      <c r="GX542" s="65"/>
      <c r="GY542" s="65"/>
      <c r="GZ542" s="65"/>
      <c r="HA542" s="65"/>
      <c r="HB542" s="65"/>
      <c r="HC542" s="65"/>
      <c r="HD542" s="65"/>
      <c r="HE542" s="65"/>
      <c r="HF542" s="65"/>
      <c r="HG542" s="65"/>
      <c r="HH542" s="65"/>
      <c r="HI542" s="65"/>
      <c r="HJ542" s="65"/>
      <c r="HK542" s="65"/>
      <c r="HL542" s="65"/>
      <c r="HM542" s="65"/>
      <c r="HN542" s="65"/>
      <c r="HO542" s="65"/>
      <c r="HP542" s="65"/>
      <c r="HQ542" s="65"/>
      <c r="HR542" s="65"/>
      <c r="HS542" s="65"/>
      <c r="HT542" s="65"/>
      <c r="HU542" s="65"/>
    </row>
    <row r="543" spans="1:229" s="64" customFormat="1">
      <c r="A543" s="48"/>
      <c r="B543" s="117"/>
      <c r="C543" s="118"/>
      <c r="D543" s="119"/>
      <c r="E543" s="65"/>
      <c r="F543" s="65"/>
      <c r="G543" s="65"/>
      <c r="H543" s="65"/>
      <c r="I543" s="65"/>
      <c r="K543" s="65"/>
      <c r="L543" s="65"/>
      <c r="M543" s="65"/>
      <c r="N543" s="65"/>
      <c r="O543" s="65"/>
      <c r="P543" s="65"/>
      <c r="Q543" s="63"/>
      <c r="R543" s="120"/>
      <c r="T543" s="63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  <c r="EQ543" s="65"/>
      <c r="ER543" s="65"/>
      <c r="ES543" s="65"/>
      <c r="ET543" s="65"/>
      <c r="EU543" s="65"/>
      <c r="EV543" s="65"/>
      <c r="EW543" s="65"/>
      <c r="EX543" s="65"/>
      <c r="EY543" s="65"/>
      <c r="EZ543" s="65"/>
      <c r="FA543" s="65"/>
      <c r="FB543" s="65"/>
      <c r="FC543" s="65"/>
      <c r="FD543" s="65"/>
      <c r="FE543" s="65"/>
      <c r="FF543" s="65"/>
      <c r="FG543" s="65"/>
      <c r="FH543" s="65"/>
      <c r="FI543" s="65"/>
      <c r="FJ543" s="65"/>
      <c r="FK543" s="65"/>
      <c r="FL543" s="65"/>
      <c r="FM543" s="65"/>
      <c r="FN543" s="65"/>
      <c r="FO543" s="65"/>
      <c r="FP543" s="65"/>
      <c r="FQ543" s="65"/>
      <c r="FR543" s="65"/>
      <c r="FS543" s="65"/>
      <c r="FT543" s="65"/>
      <c r="FU543" s="65"/>
      <c r="FV543" s="65"/>
      <c r="FW543" s="65"/>
      <c r="FX543" s="65"/>
      <c r="FY543" s="65"/>
      <c r="FZ543" s="65"/>
      <c r="GA543" s="65"/>
      <c r="GB543" s="65"/>
      <c r="GC543" s="65"/>
      <c r="GD543" s="65"/>
      <c r="GE543" s="65"/>
      <c r="GF543" s="65"/>
      <c r="GG543" s="65"/>
      <c r="GH543" s="65"/>
      <c r="GI543" s="65"/>
      <c r="GJ543" s="65"/>
      <c r="GK543" s="65"/>
      <c r="GL543" s="65"/>
      <c r="GM543" s="65"/>
      <c r="GN543" s="65"/>
      <c r="GO543" s="65"/>
      <c r="GP543" s="65"/>
      <c r="GQ543" s="65"/>
      <c r="GR543" s="65"/>
      <c r="GS543" s="65"/>
      <c r="GT543" s="65"/>
      <c r="GU543" s="65"/>
      <c r="GV543" s="65"/>
      <c r="GW543" s="65"/>
      <c r="GX543" s="65"/>
      <c r="GY543" s="65"/>
      <c r="GZ543" s="65"/>
      <c r="HA543" s="65"/>
      <c r="HB543" s="65"/>
      <c r="HC543" s="65"/>
      <c r="HD543" s="65"/>
      <c r="HE543" s="65"/>
      <c r="HF543" s="65"/>
      <c r="HG543" s="65"/>
      <c r="HH543" s="65"/>
      <c r="HI543" s="65"/>
      <c r="HJ543" s="65"/>
      <c r="HK543" s="65"/>
      <c r="HL543" s="65"/>
      <c r="HM543" s="65"/>
      <c r="HN543" s="65"/>
      <c r="HO543" s="65"/>
      <c r="HP543" s="65"/>
      <c r="HQ543" s="65"/>
      <c r="HR543" s="65"/>
      <c r="HS543" s="65"/>
      <c r="HT543" s="65"/>
      <c r="HU543" s="65"/>
    </row>
    <row r="544" spans="1:229" s="64" customFormat="1">
      <c r="A544" s="48"/>
      <c r="B544" s="117"/>
      <c r="C544" s="118"/>
      <c r="D544" s="119"/>
      <c r="E544" s="65"/>
      <c r="F544" s="65"/>
      <c r="G544" s="65"/>
      <c r="H544" s="65"/>
      <c r="I544" s="65"/>
      <c r="K544" s="65"/>
      <c r="L544" s="65"/>
      <c r="M544" s="65"/>
      <c r="N544" s="65"/>
      <c r="O544" s="65"/>
      <c r="P544" s="65"/>
      <c r="Q544" s="63"/>
      <c r="R544" s="120"/>
      <c r="T544" s="63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  <c r="EQ544" s="65"/>
      <c r="ER544" s="65"/>
      <c r="ES544" s="65"/>
      <c r="ET544" s="65"/>
      <c r="EU544" s="65"/>
      <c r="EV544" s="65"/>
      <c r="EW544" s="65"/>
      <c r="EX544" s="65"/>
      <c r="EY544" s="65"/>
      <c r="EZ544" s="65"/>
      <c r="FA544" s="65"/>
      <c r="FB544" s="65"/>
      <c r="FC544" s="65"/>
      <c r="FD544" s="65"/>
      <c r="FE544" s="65"/>
      <c r="FF544" s="65"/>
      <c r="FG544" s="65"/>
      <c r="FH544" s="65"/>
      <c r="FI544" s="65"/>
      <c r="FJ544" s="65"/>
      <c r="FK544" s="65"/>
      <c r="FL544" s="65"/>
      <c r="FM544" s="65"/>
      <c r="FN544" s="65"/>
      <c r="FO544" s="65"/>
      <c r="FP544" s="65"/>
      <c r="FQ544" s="65"/>
      <c r="FR544" s="65"/>
      <c r="FS544" s="65"/>
      <c r="FT544" s="65"/>
      <c r="FU544" s="65"/>
      <c r="FV544" s="65"/>
      <c r="FW544" s="65"/>
      <c r="FX544" s="65"/>
      <c r="FY544" s="65"/>
      <c r="FZ544" s="65"/>
      <c r="GA544" s="65"/>
      <c r="GB544" s="65"/>
      <c r="GC544" s="65"/>
      <c r="GD544" s="65"/>
      <c r="GE544" s="65"/>
      <c r="GF544" s="65"/>
      <c r="GG544" s="65"/>
      <c r="GH544" s="65"/>
      <c r="GI544" s="65"/>
      <c r="GJ544" s="65"/>
      <c r="GK544" s="65"/>
      <c r="GL544" s="65"/>
      <c r="GM544" s="65"/>
      <c r="GN544" s="65"/>
      <c r="GO544" s="65"/>
      <c r="GP544" s="65"/>
      <c r="GQ544" s="65"/>
      <c r="GR544" s="65"/>
      <c r="GS544" s="65"/>
      <c r="GT544" s="65"/>
      <c r="GU544" s="65"/>
      <c r="GV544" s="65"/>
      <c r="GW544" s="65"/>
      <c r="GX544" s="65"/>
      <c r="GY544" s="65"/>
      <c r="GZ544" s="65"/>
      <c r="HA544" s="65"/>
      <c r="HB544" s="65"/>
      <c r="HC544" s="65"/>
      <c r="HD544" s="65"/>
      <c r="HE544" s="65"/>
      <c r="HF544" s="65"/>
      <c r="HG544" s="65"/>
      <c r="HH544" s="65"/>
      <c r="HI544" s="65"/>
      <c r="HJ544" s="65"/>
      <c r="HK544" s="65"/>
      <c r="HL544" s="65"/>
      <c r="HM544" s="65"/>
      <c r="HN544" s="65"/>
      <c r="HO544" s="65"/>
      <c r="HP544" s="65"/>
      <c r="HQ544" s="65"/>
      <c r="HR544" s="65"/>
      <c r="HS544" s="65"/>
      <c r="HT544" s="65"/>
      <c r="HU544" s="65"/>
    </row>
    <row r="545" spans="1:229" s="64" customFormat="1">
      <c r="A545" s="48"/>
      <c r="B545" s="117"/>
      <c r="C545" s="118"/>
      <c r="D545" s="119"/>
      <c r="E545" s="65"/>
      <c r="F545" s="65"/>
      <c r="G545" s="65"/>
      <c r="H545" s="65"/>
      <c r="I545" s="65"/>
      <c r="K545" s="65"/>
      <c r="L545" s="65"/>
      <c r="M545" s="65"/>
      <c r="N545" s="65"/>
      <c r="O545" s="65"/>
      <c r="P545" s="65"/>
      <c r="Q545" s="63"/>
      <c r="R545" s="120"/>
      <c r="T545" s="63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  <c r="EQ545" s="65"/>
      <c r="ER545" s="65"/>
      <c r="ES545" s="65"/>
      <c r="ET545" s="65"/>
      <c r="EU545" s="65"/>
      <c r="EV545" s="65"/>
      <c r="EW545" s="65"/>
      <c r="EX545" s="65"/>
      <c r="EY545" s="65"/>
      <c r="EZ545" s="65"/>
      <c r="FA545" s="65"/>
      <c r="FB545" s="65"/>
      <c r="FC545" s="65"/>
      <c r="FD545" s="65"/>
      <c r="FE545" s="65"/>
      <c r="FF545" s="65"/>
      <c r="FG545" s="65"/>
      <c r="FH545" s="65"/>
      <c r="FI545" s="65"/>
      <c r="FJ545" s="65"/>
      <c r="FK545" s="65"/>
      <c r="FL545" s="65"/>
      <c r="FM545" s="65"/>
      <c r="FN545" s="65"/>
      <c r="FO545" s="65"/>
      <c r="FP545" s="65"/>
      <c r="FQ545" s="65"/>
      <c r="FR545" s="65"/>
      <c r="FS545" s="65"/>
      <c r="FT545" s="65"/>
      <c r="FU545" s="65"/>
      <c r="FV545" s="65"/>
      <c r="FW545" s="65"/>
      <c r="FX545" s="65"/>
      <c r="FY545" s="65"/>
      <c r="FZ545" s="65"/>
      <c r="GA545" s="65"/>
      <c r="GB545" s="65"/>
      <c r="GC545" s="65"/>
      <c r="GD545" s="65"/>
      <c r="GE545" s="65"/>
      <c r="GF545" s="65"/>
      <c r="GG545" s="65"/>
      <c r="GH545" s="65"/>
      <c r="GI545" s="65"/>
      <c r="GJ545" s="65"/>
      <c r="GK545" s="65"/>
      <c r="GL545" s="65"/>
      <c r="GM545" s="65"/>
      <c r="GN545" s="65"/>
      <c r="GO545" s="65"/>
      <c r="GP545" s="65"/>
      <c r="GQ545" s="65"/>
      <c r="GR545" s="65"/>
      <c r="GS545" s="65"/>
      <c r="GT545" s="65"/>
      <c r="GU545" s="65"/>
      <c r="GV545" s="65"/>
      <c r="GW545" s="65"/>
      <c r="GX545" s="65"/>
      <c r="GY545" s="65"/>
      <c r="GZ545" s="65"/>
      <c r="HA545" s="65"/>
      <c r="HB545" s="65"/>
      <c r="HC545" s="65"/>
      <c r="HD545" s="65"/>
      <c r="HE545" s="65"/>
      <c r="HF545" s="65"/>
      <c r="HG545" s="65"/>
      <c r="HH545" s="65"/>
      <c r="HI545" s="65"/>
      <c r="HJ545" s="65"/>
      <c r="HK545" s="65"/>
      <c r="HL545" s="65"/>
      <c r="HM545" s="65"/>
      <c r="HN545" s="65"/>
      <c r="HO545" s="65"/>
      <c r="HP545" s="65"/>
      <c r="HQ545" s="65"/>
      <c r="HR545" s="65"/>
      <c r="HS545" s="65"/>
      <c r="HT545" s="65"/>
      <c r="HU545" s="65"/>
    </row>
    <row r="546" spans="1:229" s="64" customFormat="1">
      <c r="A546" s="48"/>
      <c r="B546" s="117"/>
      <c r="C546" s="118"/>
      <c r="D546" s="119"/>
      <c r="E546" s="65"/>
      <c r="F546" s="65"/>
      <c r="G546" s="65"/>
      <c r="H546" s="65"/>
      <c r="I546" s="65"/>
      <c r="K546" s="65"/>
      <c r="L546" s="65"/>
      <c r="M546" s="65"/>
      <c r="N546" s="65"/>
      <c r="O546" s="65"/>
      <c r="P546" s="65"/>
      <c r="Q546" s="63"/>
      <c r="R546" s="120"/>
      <c r="T546" s="63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  <c r="EQ546" s="65"/>
      <c r="ER546" s="65"/>
      <c r="ES546" s="65"/>
      <c r="ET546" s="65"/>
      <c r="EU546" s="65"/>
      <c r="EV546" s="65"/>
      <c r="EW546" s="65"/>
      <c r="EX546" s="65"/>
      <c r="EY546" s="65"/>
      <c r="EZ546" s="65"/>
      <c r="FA546" s="65"/>
      <c r="FB546" s="65"/>
      <c r="FC546" s="65"/>
      <c r="FD546" s="65"/>
      <c r="FE546" s="65"/>
      <c r="FF546" s="65"/>
      <c r="FG546" s="65"/>
      <c r="FH546" s="65"/>
      <c r="FI546" s="65"/>
      <c r="FJ546" s="65"/>
      <c r="FK546" s="65"/>
      <c r="FL546" s="65"/>
      <c r="FM546" s="65"/>
      <c r="FN546" s="65"/>
      <c r="FO546" s="65"/>
      <c r="FP546" s="65"/>
      <c r="FQ546" s="65"/>
      <c r="FR546" s="65"/>
      <c r="FS546" s="65"/>
      <c r="FT546" s="65"/>
      <c r="FU546" s="65"/>
      <c r="FV546" s="65"/>
      <c r="FW546" s="65"/>
      <c r="FX546" s="65"/>
      <c r="FY546" s="65"/>
      <c r="FZ546" s="65"/>
      <c r="GA546" s="65"/>
      <c r="GB546" s="65"/>
      <c r="GC546" s="65"/>
      <c r="GD546" s="65"/>
      <c r="GE546" s="65"/>
      <c r="GF546" s="65"/>
      <c r="GG546" s="65"/>
      <c r="GH546" s="65"/>
      <c r="GI546" s="65"/>
      <c r="GJ546" s="65"/>
      <c r="GK546" s="65"/>
      <c r="GL546" s="65"/>
      <c r="GM546" s="65"/>
      <c r="GN546" s="65"/>
      <c r="GO546" s="65"/>
      <c r="GP546" s="65"/>
      <c r="GQ546" s="65"/>
      <c r="GR546" s="65"/>
      <c r="GS546" s="65"/>
      <c r="GT546" s="65"/>
      <c r="GU546" s="65"/>
      <c r="GV546" s="65"/>
      <c r="GW546" s="65"/>
      <c r="GX546" s="65"/>
      <c r="GY546" s="65"/>
      <c r="GZ546" s="65"/>
      <c r="HA546" s="65"/>
      <c r="HB546" s="65"/>
      <c r="HC546" s="65"/>
      <c r="HD546" s="65"/>
      <c r="HE546" s="65"/>
      <c r="HF546" s="65"/>
      <c r="HG546" s="65"/>
      <c r="HH546" s="65"/>
      <c r="HI546" s="65"/>
      <c r="HJ546" s="65"/>
      <c r="HK546" s="65"/>
      <c r="HL546" s="65"/>
      <c r="HM546" s="65"/>
      <c r="HN546" s="65"/>
      <c r="HO546" s="65"/>
      <c r="HP546" s="65"/>
      <c r="HQ546" s="65"/>
      <c r="HR546" s="65"/>
      <c r="HS546" s="65"/>
      <c r="HT546" s="65"/>
      <c r="HU546" s="65"/>
    </row>
    <row r="547" spans="1:229" s="64" customFormat="1">
      <c r="A547" s="48"/>
      <c r="B547" s="117"/>
      <c r="C547" s="118"/>
      <c r="D547" s="119"/>
      <c r="E547" s="65"/>
      <c r="F547" s="65"/>
      <c r="G547" s="65"/>
      <c r="H547" s="65"/>
      <c r="I547" s="65"/>
      <c r="K547" s="65"/>
      <c r="L547" s="65"/>
      <c r="M547" s="65"/>
      <c r="N547" s="65"/>
      <c r="O547" s="65"/>
      <c r="P547" s="65"/>
      <c r="Q547" s="63"/>
      <c r="R547" s="120"/>
      <c r="T547" s="63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  <c r="EQ547" s="65"/>
      <c r="ER547" s="65"/>
      <c r="ES547" s="65"/>
      <c r="ET547" s="65"/>
      <c r="EU547" s="65"/>
      <c r="EV547" s="65"/>
      <c r="EW547" s="65"/>
      <c r="EX547" s="65"/>
      <c r="EY547" s="65"/>
      <c r="EZ547" s="65"/>
      <c r="FA547" s="65"/>
      <c r="FB547" s="65"/>
      <c r="FC547" s="65"/>
      <c r="FD547" s="65"/>
      <c r="FE547" s="65"/>
      <c r="FF547" s="65"/>
      <c r="FG547" s="65"/>
      <c r="FH547" s="65"/>
      <c r="FI547" s="65"/>
      <c r="FJ547" s="65"/>
      <c r="FK547" s="65"/>
      <c r="FL547" s="65"/>
      <c r="FM547" s="65"/>
      <c r="FN547" s="65"/>
      <c r="FO547" s="65"/>
      <c r="FP547" s="65"/>
      <c r="FQ547" s="65"/>
      <c r="FR547" s="65"/>
      <c r="FS547" s="65"/>
      <c r="FT547" s="65"/>
      <c r="FU547" s="65"/>
      <c r="FV547" s="65"/>
      <c r="FW547" s="65"/>
      <c r="FX547" s="65"/>
      <c r="FY547" s="65"/>
      <c r="FZ547" s="65"/>
      <c r="GA547" s="65"/>
      <c r="GB547" s="65"/>
      <c r="GC547" s="65"/>
      <c r="GD547" s="65"/>
      <c r="GE547" s="65"/>
      <c r="GF547" s="65"/>
      <c r="GG547" s="65"/>
      <c r="GH547" s="65"/>
      <c r="GI547" s="65"/>
      <c r="GJ547" s="65"/>
      <c r="GK547" s="65"/>
      <c r="GL547" s="65"/>
      <c r="GM547" s="65"/>
      <c r="GN547" s="65"/>
      <c r="GO547" s="65"/>
      <c r="GP547" s="65"/>
      <c r="GQ547" s="65"/>
      <c r="GR547" s="65"/>
      <c r="GS547" s="65"/>
      <c r="GT547" s="65"/>
      <c r="GU547" s="65"/>
      <c r="GV547" s="65"/>
      <c r="GW547" s="65"/>
      <c r="GX547" s="65"/>
      <c r="GY547" s="65"/>
      <c r="GZ547" s="65"/>
      <c r="HA547" s="65"/>
      <c r="HB547" s="65"/>
      <c r="HC547" s="65"/>
      <c r="HD547" s="65"/>
      <c r="HE547" s="65"/>
      <c r="HF547" s="65"/>
      <c r="HG547" s="65"/>
      <c r="HH547" s="65"/>
      <c r="HI547" s="65"/>
      <c r="HJ547" s="65"/>
      <c r="HK547" s="65"/>
      <c r="HL547" s="65"/>
      <c r="HM547" s="65"/>
      <c r="HN547" s="65"/>
      <c r="HO547" s="65"/>
      <c r="HP547" s="65"/>
      <c r="HQ547" s="65"/>
      <c r="HR547" s="65"/>
      <c r="HS547" s="65"/>
      <c r="HT547" s="65"/>
      <c r="HU547" s="65"/>
    </row>
    <row r="548" spans="1:229" s="64" customFormat="1">
      <c r="A548" s="48"/>
      <c r="B548" s="117"/>
      <c r="C548" s="118"/>
      <c r="D548" s="119"/>
      <c r="E548" s="65"/>
      <c r="F548" s="65"/>
      <c r="G548" s="65"/>
      <c r="H548" s="65"/>
      <c r="I548" s="65"/>
      <c r="K548" s="65"/>
      <c r="L548" s="65"/>
      <c r="M548" s="65"/>
      <c r="N548" s="65"/>
      <c r="O548" s="65"/>
      <c r="P548" s="65"/>
      <c r="Q548" s="63"/>
      <c r="R548" s="120"/>
      <c r="T548" s="63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  <c r="EQ548" s="65"/>
      <c r="ER548" s="65"/>
      <c r="ES548" s="65"/>
      <c r="ET548" s="65"/>
      <c r="EU548" s="65"/>
      <c r="EV548" s="65"/>
      <c r="EW548" s="65"/>
      <c r="EX548" s="65"/>
      <c r="EY548" s="65"/>
      <c r="EZ548" s="65"/>
      <c r="FA548" s="65"/>
      <c r="FB548" s="65"/>
      <c r="FC548" s="65"/>
      <c r="FD548" s="65"/>
      <c r="FE548" s="65"/>
      <c r="FF548" s="65"/>
      <c r="FG548" s="65"/>
      <c r="FH548" s="65"/>
      <c r="FI548" s="65"/>
      <c r="FJ548" s="65"/>
      <c r="FK548" s="65"/>
      <c r="FL548" s="65"/>
      <c r="FM548" s="65"/>
      <c r="FN548" s="65"/>
      <c r="FO548" s="65"/>
      <c r="FP548" s="65"/>
      <c r="FQ548" s="65"/>
      <c r="FR548" s="65"/>
      <c r="FS548" s="65"/>
      <c r="FT548" s="65"/>
      <c r="FU548" s="65"/>
      <c r="FV548" s="65"/>
      <c r="FW548" s="65"/>
      <c r="FX548" s="65"/>
      <c r="FY548" s="65"/>
      <c r="FZ548" s="65"/>
      <c r="GA548" s="65"/>
      <c r="GB548" s="65"/>
      <c r="GC548" s="65"/>
      <c r="GD548" s="65"/>
      <c r="GE548" s="65"/>
      <c r="GF548" s="65"/>
      <c r="GG548" s="65"/>
      <c r="GH548" s="65"/>
      <c r="GI548" s="65"/>
      <c r="GJ548" s="65"/>
      <c r="GK548" s="65"/>
      <c r="GL548" s="65"/>
      <c r="GM548" s="65"/>
      <c r="GN548" s="65"/>
      <c r="GO548" s="65"/>
      <c r="GP548" s="65"/>
      <c r="GQ548" s="65"/>
      <c r="GR548" s="65"/>
      <c r="GS548" s="65"/>
      <c r="GT548" s="65"/>
      <c r="GU548" s="65"/>
      <c r="GV548" s="65"/>
      <c r="GW548" s="65"/>
      <c r="GX548" s="65"/>
      <c r="GY548" s="65"/>
      <c r="GZ548" s="65"/>
      <c r="HA548" s="65"/>
      <c r="HB548" s="65"/>
      <c r="HC548" s="65"/>
      <c r="HD548" s="65"/>
      <c r="HE548" s="65"/>
      <c r="HF548" s="65"/>
      <c r="HG548" s="65"/>
      <c r="HH548" s="65"/>
      <c r="HI548" s="65"/>
      <c r="HJ548" s="65"/>
      <c r="HK548" s="65"/>
      <c r="HL548" s="65"/>
      <c r="HM548" s="65"/>
      <c r="HN548" s="65"/>
      <c r="HO548" s="65"/>
      <c r="HP548" s="65"/>
      <c r="HQ548" s="65"/>
      <c r="HR548" s="65"/>
      <c r="HS548" s="65"/>
      <c r="HT548" s="65"/>
      <c r="HU548" s="65"/>
    </row>
    <row r="549" spans="1:229" s="64" customFormat="1">
      <c r="A549" s="48"/>
      <c r="B549" s="117"/>
      <c r="C549" s="118"/>
      <c r="D549" s="119"/>
      <c r="E549" s="65"/>
      <c r="F549" s="65"/>
      <c r="G549" s="65"/>
      <c r="H549" s="65"/>
      <c r="I549" s="65"/>
      <c r="K549" s="65"/>
      <c r="L549" s="65"/>
      <c r="M549" s="65"/>
      <c r="N549" s="65"/>
      <c r="O549" s="65"/>
      <c r="P549" s="65"/>
      <c r="Q549" s="63"/>
      <c r="R549" s="120"/>
      <c r="T549" s="63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  <c r="EQ549" s="65"/>
      <c r="ER549" s="65"/>
      <c r="ES549" s="65"/>
      <c r="ET549" s="65"/>
      <c r="EU549" s="65"/>
      <c r="EV549" s="65"/>
      <c r="EW549" s="65"/>
      <c r="EX549" s="65"/>
      <c r="EY549" s="65"/>
      <c r="EZ549" s="65"/>
      <c r="FA549" s="65"/>
      <c r="FB549" s="65"/>
      <c r="FC549" s="65"/>
      <c r="FD549" s="65"/>
      <c r="FE549" s="65"/>
      <c r="FF549" s="65"/>
      <c r="FG549" s="65"/>
      <c r="FH549" s="65"/>
      <c r="FI549" s="65"/>
      <c r="FJ549" s="65"/>
      <c r="FK549" s="65"/>
      <c r="FL549" s="65"/>
      <c r="FM549" s="65"/>
      <c r="FN549" s="65"/>
      <c r="FO549" s="65"/>
      <c r="FP549" s="65"/>
      <c r="FQ549" s="65"/>
      <c r="FR549" s="65"/>
      <c r="FS549" s="65"/>
      <c r="FT549" s="65"/>
      <c r="FU549" s="65"/>
      <c r="FV549" s="65"/>
      <c r="FW549" s="65"/>
      <c r="FX549" s="65"/>
      <c r="FY549" s="65"/>
      <c r="FZ549" s="65"/>
      <c r="GA549" s="65"/>
      <c r="GB549" s="65"/>
      <c r="GC549" s="65"/>
      <c r="GD549" s="65"/>
      <c r="GE549" s="65"/>
      <c r="GF549" s="65"/>
      <c r="GG549" s="65"/>
      <c r="GH549" s="65"/>
      <c r="GI549" s="65"/>
      <c r="GJ549" s="65"/>
      <c r="GK549" s="65"/>
      <c r="GL549" s="65"/>
      <c r="GM549" s="65"/>
      <c r="GN549" s="65"/>
      <c r="GO549" s="65"/>
      <c r="GP549" s="65"/>
      <c r="GQ549" s="65"/>
      <c r="GR549" s="65"/>
      <c r="GS549" s="65"/>
      <c r="GT549" s="65"/>
      <c r="GU549" s="65"/>
      <c r="GV549" s="65"/>
      <c r="GW549" s="65"/>
      <c r="GX549" s="65"/>
      <c r="GY549" s="65"/>
      <c r="GZ549" s="65"/>
      <c r="HA549" s="65"/>
      <c r="HB549" s="65"/>
      <c r="HC549" s="65"/>
      <c r="HD549" s="65"/>
      <c r="HE549" s="65"/>
      <c r="HF549" s="65"/>
      <c r="HG549" s="65"/>
      <c r="HH549" s="65"/>
      <c r="HI549" s="65"/>
      <c r="HJ549" s="65"/>
      <c r="HK549" s="65"/>
      <c r="HL549" s="65"/>
      <c r="HM549" s="65"/>
      <c r="HN549" s="65"/>
      <c r="HO549" s="65"/>
      <c r="HP549" s="65"/>
      <c r="HQ549" s="65"/>
      <c r="HR549" s="65"/>
      <c r="HS549" s="65"/>
      <c r="HT549" s="65"/>
      <c r="HU549" s="65"/>
    </row>
    <row r="550" spans="1:229" s="64" customFormat="1">
      <c r="A550" s="48"/>
      <c r="B550" s="117"/>
      <c r="C550" s="118"/>
      <c r="D550" s="119"/>
      <c r="E550" s="65"/>
      <c r="F550" s="65"/>
      <c r="G550" s="65"/>
      <c r="H550" s="65"/>
      <c r="I550" s="65"/>
      <c r="K550" s="65"/>
      <c r="L550" s="65"/>
      <c r="M550" s="65"/>
      <c r="N550" s="65"/>
      <c r="O550" s="65"/>
      <c r="P550" s="65"/>
      <c r="Q550" s="63"/>
      <c r="R550" s="120"/>
      <c r="T550" s="63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  <c r="EQ550" s="65"/>
      <c r="ER550" s="65"/>
      <c r="ES550" s="65"/>
      <c r="ET550" s="65"/>
      <c r="EU550" s="65"/>
      <c r="EV550" s="65"/>
      <c r="EW550" s="65"/>
      <c r="EX550" s="65"/>
      <c r="EY550" s="65"/>
      <c r="EZ550" s="65"/>
      <c r="FA550" s="65"/>
      <c r="FB550" s="65"/>
      <c r="FC550" s="65"/>
      <c r="FD550" s="65"/>
      <c r="FE550" s="65"/>
      <c r="FF550" s="65"/>
      <c r="FG550" s="65"/>
      <c r="FH550" s="65"/>
      <c r="FI550" s="65"/>
      <c r="FJ550" s="65"/>
      <c r="FK550" s="65"/>
      <c r="FL550" s="65"/>
      <c r="FM550" s="65"/>
      <c r="FN550" s="65"/>
      <c r="FO550" s="65"/>
      <c r="FP550" s="65"/>
      <c r="FQ550" s="65"/>
      <c r="FR550" s="65"/>
      <c r="FS550" s="65"/>
      <c r="FT550" s="65"/>
      <c r="FU550" s="65"/>
      <c r="FV550" s="65"/>
      <c r="FW550" s="65"/>
      <c r="FX550" s="65"/>
      <c r="FY550" s="65"/>
      <c r="FZ550" s="65"/>
      <c r="GA550" s="65"/>
      <c r="GB550" s="65"/>
      <c r="GC550" s="65"/>
      <c r="GD550" s="65"/>
      <c r="GE550" s="65"/>
      <c r="GF550" s="65"/>
      <c r="GG550" s="65"/>
      <c r="GH550" s="65"/>
      <c r="GI550" s="65"/>
      <c r="GJ550" s="65"/>
      <c r="GK550" s="65"/>
      <c r="GL550" s="65"/>
      <c r="GM550" s="65"/>
      <c r="GN550" s="65"/>
      <c r="GO550" s="65"/>
      <c r="GP550" s="65"/>
      <c r="GQ550" s="65"/>
      <c r="GR550" s="65"/>
      <c r="GS550" s="65"/>
      <c r="GT550" s="65"/>
      <c r="GU550" s="65"/>
      <c r="GV550" s="65"/>
      <c r="GW550" s="65"/>
      <c r="GX550" s="65"/>
      <c r="GY550" s="65"/>
      <c r="GZ550" s="65"/>
      <c r="HA550" s="65"/>
      <c r="HB550" s="65"/>
      <c r="HC550" s="65"/>
      <c r="HD550" s="65"/>
      <c r="HE550" s="65"/>
      <c r="HF550" s="65"/>
      <c r="HG550" s="65"/>
      <c r="HH550" s="65"/>
      <c r="HI550" s="65"/>
      <c r="HJ550" s="65"/>
      <c r="HK550" s="65"/>
      <c r="HL550" s="65"/>
      <c r="HM550" s="65"/>
      <c r="HN550" s="65"/>
      <c r="HO550" s="65"/>
      <c r="HP550" s="65"/>
      <c r="HQ550" s="65"/>
      <c r="HR550" s="65"/>
      <c r="HS550" s="65"/>
      <c r="HT550" s="65"/>
      <c r="HU550" s="65"/>
    </row>
    <row r="551" spans="1:229" s="64" customFormat="1">
      <c r="A551" s="48"/>
      <c r="B551" s="117"/>
      <c r="C551" s="118"/>
      <c r="D551" s="119"/>
      <c r="E551" s="65"/>
      <c r="F551" s="65"/>
      <c r="G551" s="65"/>
      <c r="H551" s="65"/>
      <c r="I551" s="65"/>
      <c r="K551" s="65"/>
      <c r="L551" s="65"/>
      <c r="M551" s="65"/>
      <c r="N551" s="65"/>
      <c r="O551" s="65"/>
      <c r="P551" s="65"/>
      <c r="Q551" s="63"/>
      <c r="R551" s="120"/>
      <c r="T551" s="63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  <c r="EQ551" s="65"/>
      <c r="ER551" s="65"/>
      <c r="ES551" s="65"/>
      <c r="ET551" s="65"/>
      <c r="EU551" s="65"/>
      <c r="EV551" s="65"/>
      <c r="EW551" s="65"/>
      <c r="EX551" s="65"/>
      <c r="EY551" s="65"/>
      <c r="EZ551" s="65"/>
      <c r="FA551" s="65"/>
      <c r="FB551" s="65"/>
      <c r="FC551" s="65"/>
      <c r="FD551" s="65"/>
      <c r="FE551" s="65"/>
      <c r="FF551" s="65"/>
      <c r="FG551" s="65"/>
      <c r="FH551" s="65"/>
      <c r="FI551" s="65"/>
      <c r="FJ551" s="65"/>
      <c r="FK551" s="65"/>
      <c r="FL551" s="65"/>
      <c r="FM551" s="65"/>
      <c r="FN551" s="65"/>
      <c r="FO551" s="65"/>
      <c r="FP551" s="65"/>
      <c r="FQ551" s="65"/>
      <c r="FR551" s="65"/>
      <c r="FS551" s="65"/>
      <c r="FT551" s="65"/>
      <c r="FU551" s="65"/>
      <c r="FV551" s="65"/>
      <c r="FW551" s="65"/>
      <c r="FX551" s="65"/>
      <c r="FY551" s="65"/>
      <c r="FZ551" s="65"/>
      <c r="GA551" s="65"/>
      <c r="GB551" s="65"/>
      <c r="GC551" s="65"/>
      <c r="GD551" s="65"/>
      <c r="GE551" s="65"/>
      <c r="GF551" s="65"/>
      <c r="GG551" s="65"/>
      <c r="GH551" s="65"/>
      <c r="GI551" s="65"/>
      <c r="GJ551" s="65"/>
      <c r="GK551" s="65"/>
      <c r="GL551" s="65"/>
      <c r="GM551" s="65"/>
      <c r="GN551" s="65"/>
      <c r="GO551" s="65"/>
      <c r="GP551" s="65"/>
      <c r="GQ551" s="65"/>
      <c r="GR551" s="65"/>
      <c r="GS551" s="65"/>
      <c r="GT551" s="65"/>
      <c r="GU551" s="65"/>
      <c r="GV551" s="65"/>
      <c r="GW551" s="65"/>
      <c r="GX551" s="65"/>
      <c r="GY551" s="65"/>
      <c r="GZ551" s="65"/>
      <c r="HA551" s="65"/>
      <c r="HB551" s="65"/>
      <c r="HC551" s="65"/>
      <c r="HD551" s="65"/>
      <c r="HE551" s="65"/>
      <c r="HF551" s="65"/>
      <c r="HG551" s="65"/>
      <c r="HH551" s="65"/>
      <c r="HI551" s="65"/>
      <c r="HJ551" s="65"/>
      <c r="HK551" s="65"/>
      <c r="HL551" s="65"/>
      <c r="HM551" s="65"/>
      <c r="HN551" s="65"/>
      <c r="HO551" s="65"/>
      <c r="HP551" s="65"/>
      <c r="HQ551" s="65"/>
      <c r="HR551" s="65"/>
      <c r="HS551" s="65"/>
      <c r="HT551" s="65"/>
      <c r="HU551" s="65"/>
    </row>
    <row r="552" spans="1:229" s="64" customFormat="1">
      <c r="A552" s="48"/>
      <c r="B552" s="117"/>
      <c r="C552" s="118"/>
      <c r="D552" s="119"/>
      <c r="E552" s="65"/>
      <c r="F552" s="65"/>
      <c r="G552" s="65"/>
      <c r="H552" s="65"/>
      <c r="I552" s="65"/>
      <c r="K552" s="65"/>
      <c r="L552" s="65"/>
      <c r="M552" s="65"/>
      <c r="N552" s="65"/>
      <c r="O552" s="65"/>
      <c r="P552" s="65"/>
      <c r="Q552" s="63"/>
      <c r="R552" s="120"/>
      <c r="T552" s="63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  <c r="EQ552" s="65"/>
      <c r="ER552" s="65"/>
      <c r="ES552" s="65"/>
      <c r="ET552" s="65"/>
      <c r="EU552" s="65"/>
      <c r="EV552" s="65"/>
      <c r="EW552" s="65"/>
      <c r="EX552" s="65"/>
      <c r="EY552" s="65"/>
      <c r="EZ552" s="65"/>
      <c r="FA552" s="65"/>
      <c r="FB552" s="65"/>
      <c r="FC552" s="65"/>
      <c r="FD552" s="65"/>
      <c r="FE552" s="65"/>
      <c r="FF552" s="65"/>
      <c r="FG552" s="65"/>
      <c r="FH552" s="65"/>
      <c r="FI552" s="65"/>
      <c r="FJ552" s="65"/>
      <c r="FK552" s="65"/>
      <c r="FL552" s="65"/>
      <c r="FM552" s="65"/>
      <c r="FN552" s="65"/>
      <c r="FO552" s="65"/>
      <c r="FP552" s="65"/>
      <c r="FQ552" s="65"/>
      <c r="FR552" s="65"/>
      <c r="FS552" s="65"/>
      <c r="FT552" s="65"/>
      <c r="FU552" s="65"/>
      <c r="FV552" s="65"/>
      <c r="FW552" s="65"/>
      <c r="FX552" s="65"/>
      <c r="FY552" s="65"/>
      <c r="FZ552" s="65"/>
      <c r="GA552" s="65"/>
      <c r="GB552" s="65"/>
      <c r="GC552" s="65"/>
      <c r="GD552" s="65"/>
      <c r="GE552" s="65"/>
      <c r="GF552" s="65"/>
      <c r="GG552" s="65"/>
      <c r="GH552" s="65"/>
      <c r="GI552" s="65"/>
      <c r="GJ552" s="65"/>
      <c r="GK552" s="65"/>
      <c r="GL552" s="65"/>
      <c r="GM552" s="65"/>
      <c r="GN552" s="65"/>
      <c r="GO552" s="65"/>
      <c r="GP552" s="65"/>
      <c r="GQ552" s="65"/>
      <c r="GR552" s="65"/>
      <c r="GS552" s="65"/>
      <c r="GT552" s="65"/>
      <c r="GU552" s="65"/>
      <c r="GV552" s="65"/>
      <c r="GW552" s="65"/>
      <c r="GX552" s="65"/>
      <c r="GY552" s="65"/>
      <c r="GZ552" s="65"/>
      <c r="HA552" s="65"/>
      <c r="HB552" s="65"/>
      <c r="HC552" s="65"/>
      <c r="HD552" s="65"/>
      <c r="HE552" s="65"/>
      <c r="HF552" s="65"/>
      <c r="HG552" s="65"/>
      <c r="HH552" s="65"/>
      <c r="HI552" s="65"/>
      <c r="HJ552" s="65"/>
      <c r="HK552" s="65"/>
      <c r="HL552" s="65"/>
      <c r="HM552" s="65"/>
      <c r="HN552" s="65"/>
      <c r="HO552" s="65"/>
      <c r="HP552" s="65"/>
      <c r="HQ552" s="65"/>
      <c r="HR552" s="65"/>
      <c r="HS552" s="65"/>
      <c r="HT552" s="65"/>
      <c r="HU552" s="65"/>
    </row>
    <row r="553" spans="1:229" s="64" customFormat="1">
      <c r="A553" s="48"/>
      <c r="B553" s="117"/>
      <c r="C553" s="118"/>
      <c r="D553" s="119"/>
      <c r="E553" s="65"/>
      <c r="F553" s="65"/>
      <c r="G553" s="65"/>
      <c r="H553" s="65"/>
      <c r="I553" s="65"/>
      <c r="K553" s="65"/>
      <c r="L553" s="65"/>
      <c r="M553" s="65"/>
      <c r="N553" s="65"/>
      <c r="O553" s="65"/>
      <c r="P553" s="65"/>
      <c r="Q553" s="63"/>
      <c r="R553" s="120"/>
      <c r="T553" s="63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  <c r="EQ553" s="65"/>
      <c r="ER553" s="65"/>
      <c r="ES553" s="65"/>
      <c r="ET553" s="65"/>
      <c r="EU553" s="65"/>
      <c r="EV553" s="65"/>
      <c r="EW553" s="65"/>
      <c r="EX553" s="65"/>
      <c r="EY553" s="65"/>
      <c r="EZ553" s="65"/>
      <c r="FA553" s="65"/>
      <c r="FB553" s="65"/>
      <c r="FC553" s="65"/>
      <c r="FD553" s="65"/>
      <c r="FE553" s="65"/>
      <c r="FF553" s="65"/>
      <c r="FG553" s="65"/>
      <c r="FH553" s="65"/>
      <c r="FI553" s="65"/>
      <c r="FJ553" s="65"/>
      <c r="FK553" s="65"/>
      <c r="FL553" s="65"/>
      <c r="FM553" s="65"/>
      <c r="FN553" s="65"/>
      <c r="FO553" s="65"/>
      <c r="FP553" s="65"/>
      <c r="FQ553" s="65"/>
      <c r="FR553" s="65"/>
      <c r="FS553" s="65"/>
      <c r="FT553" s="65"/>
      <c r="FU553" s="65"/>
      <c r="FV553" s="65"/>
      <c r="FW553" s="65"/>
      <c r="FX553" s="65"/>
      <c r="FY553" s="65"/>
      <c r="FZ553" s="65"/>
      <c r="GA553" s="65"/>
      <c r="GB553" s="65"/>
      <c r="GC553" s="65"/>
      <c r="GD553" s="65"/>
      <c r="GE553" s="65"/>
      <c r="GF553" s="65"/>
      <c r="GG553" s="65"/>
      <c r="GH553" s="65"/>
      <c r="GI553" s="65"/>
      <c r="GJ553" s="65"/>
      <c r="GK553" s="65"/>
      <c r="GL553" s="65"/>
      <c r="GM553" s="65"/>
      <c r="GN553" s="65"/>
      <c r="GO553" s="65"/>
      <c r="GP553" s="65"/>
      <c r="GQ553" s="65"/>
      <c r="GR553" s="65"/>
      <c r="GS553" s="65"/>
      <c r="GT553" s="65"/>
      <c r="GU553" s="65"/>
      <c r="GV553" s="65"/>
      <c r="GW553" s="65"/>
      <c r="GX553" s="65"/>
      <c r="GY553" s="65"/>
      <c r="GZ553" s="65"/>
      <c r="HA553" s="65"/>
      <c r="HB553" s="65"/>
      <c r="HC553" s="65"/>
      <c r="HD553" s="65"/>
      <c r="HE553" s="65"/>
      <c r="HF553" s="65"/>
      <c r="HG553" s="65"/>
      <c r="HH553" s="65"/>
      <c r="HI553" s="65"/>
      <c r="HJ553" s="65"/>
      <c r="HK553" s="65"/>
      <c r="HL553" s="65"/>
      <c r="HM553" s="65"/>
      <c r="HN553" s="65"/>
      <c r="HO553" s="65"/>
      <c r="HP553" s="65"/>
      <c r="HQ553" s="65"/>
      <c r="HR553" s="65"/>
      <c r="HS553" s="65"/>
      <c r="HT553" s="65"/>
      <c r="HU553" s="65"/>
    </row>
    <row r="554" spans="1:229" s="64" customFormat="1">
      <c r="A554" s="48"/>
      <c r="B554" s="117"/>
      <c r="C554" s="118"/>
      <c r="D554" s="119"/>
      <c r="E554" s="65"/>
      <c r="F554" s="65"/>
      <c r="G554" s="65"/>
      <c r="H554" s="65"/>
      <c r="I554" s="65"/>
      <c r="K554" s="65"/>
      <c r="L554" s="65"/>
      <c r="M554" s="65"/>
      <c r="N554" s="65"/>
      <c r="O554" s="65"/>
      <c r="P554" s="65"/>
      <c r="Q554" s="63"/>
      <c r="R554" s="120"/>
      <c r="T554" s="63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  <c r="EQ554" s="65"/>
      <c r="ER554" s="65"/>
      <c r="ES554" s="65"/>
      <c r="ET554" s="65"/>
      <c r="EU554" s="65"/>
      <c r="EV554" s="65"/>
      <c r="EW554" s="65"/>
      <c r="EX554" s="65"/>
      <c r="EY554" s="65"/>
      <c r="EZ554" s="65"/>
      <c r="FA554" s="65"/>
      <c r="FB554" s="65"/>
      <c r="FC554" s="65"/>
      <c r="FD554" s="65"/>
      <c r="FE554" s="65"/>
      <c r="FF554" s="65"/>
      <c r="FG554" s="65"/>
      <c r="FH554" s="65"/>
      <c r="FI554" s="65"/>
      <c r="FJ554" s="65"/>
      <c r="FK554" s="65"/>
      <c r="FL554" s="65"/>
      <c r="FM554" s="65"/>
      <c r="FN554" s="65"/>
      <c r="FO554" s="65"/>
      <c r="FP554" s="65"/>
      <c r="FQ554" s="65"/>
      <c r="FR554" s="65"/>
      <c r="FS554" s="65"/>
      <c r="FT554" s="65"/>
      <c r="FU554" s="65"/>
      <c r="FV554" s="65"/>
      <c r="FW554" s="65"/>
      <c r="FX554" s="65"/>
      <c r="FY554" s="65"/>
      <c r="FZ554" s="65"/>
      <c r="GA554" s="65"/>
      <c r="GB554" s="65"/>
      <c r="GC554" s="65"/>
      <c r="GD554" s="65"/>
      <c r="GE554" s="65"/>
      <c r="GF554" s="65"/>
      <c r="GG554" s="65"/>
      <c r="GH554" s="65"/>
      <c r="GI554" s="65"/>
      <c r="GJ554" s="65"/>
      <c r="GK554" s="65"/>
      <c r="GL554" s="65"/>
      <c r="GM554" s="65"/>
      <c r="GN554" s="65"/>
      <c r="GO554" s="65"/>
      <c r="GP554" s="65"/>
      <c r="GQ554" s="65"/>
      <c r="GR554" s="65"/>
      <c r="GS554" s="65"/>
      <c r="GT554" s="65"/>
      <c r="GU554" s="65"/>
      <c r="GV554" s="65"/>
      <c r="GW554" s="65"/>
      <c r="GX554" s="65"/>
      <c r="GY554" s="65"/>
      <c r="GZ554" s="65"/>
      <c r="HA554" s="65"/>
      <c r="HB554" s="65"/>
      <c r="HC554" s="65"/>
      <c r="HD554" s="65"/>
      <c r="HE554" s="65"/>
      <c r="HF554" s="65"/>
      <c r="HG554" s="65"/>
      <c r="HH554" s="65"/>
      <c r="HI554" s="65"/>
      <c r="HJ554" s="65"/>
      <c r="HK554" s="65"/>
      <c r="HL554" s="65"/>
      <c r="HM554" s="65"/>
      <c r="HN554" s="65"/>
      <c r="HO554" s="65"/>
      <c r="HP554" s="65"/>
      <c r="HQ554" s="65"/>
      <c r="HR554" s="65"/>
      <c r="HS554" s="65"/>
      <c r="HT554" s="65"/>
      <c r="HU554" s="65"/>
    </row>
    <row r="555" spans="1:229" s="64" customFormat="1">
      <c r="A555" s="48"/>
      <c r="B555" s="117"/>
      <c r="C555" s="118"/>
      <c r="D555" s="119"/>
      <c r="E555" s="65"/>
      <c r="F555" s="65"/>
      <c r="G555" s="65"/>
      <c r="H555" s="65"/>
      <c r="I555" s="65"/>
      <c r="K555" s="65"/>
      <c r="L555" s="65"/>
      <c r="M555" s="65"/>
      <c r="N555" s="65"/>
      <c r="O555" s="65"/>
      <c r="P555" s="65"/>
      <c r="Q555" s="63"/>
      <c r="R555" s="120"/>
      <c r="T555" s="63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  <c r="EQ555" s="65"/>
      <c r="ER555" s="65"/>
      <c r="ES555" s="65"/>
      <c r="ET555" s="65"/>
      <c r="EU555" s="65"/>
      <c r="EV555" s="65"/>
      <c r="EW555" s="65"/>
      <c r="EX555" s="65"/>
      <c r="EY555" s="65"/>
      <c r="EZ555" s="65"/>
      <c r="FA555" s="65"/>
      <c r="FB555" s="65"/>
      <c r="FC555" s="65"/>
      <c r="FD555" s="65"/>
      <c r="FE555" s="65"/>
      <c r="FF555" s="65"/>
      <c r="FG555" s="65"/>
      <c r="FH555" s="65"/>
      <c r="FI555" s="65"/>
      <c r="FJ555" s="65"/>
      <c r="FK555" s="65"/>
      <c r="FL555" s="65"/>
      <c r="FM555" s="65"/>
      <c r="FN555" s="65"/>
      <c r="FO555" s="65"/>
      <c r="FP555" s="65"/>
      <c r="FQ555" s="65"/>
      <c r="FR555" s="65"/>
      <c r="FS555" s="65"/>
      <c r="FT555" s="65"/>
      <c r="FU555" s="65"/>
      <c r="FV555" s="65"/>
      <c r="FW555" s="65"/>
      <c r="FX555" s="65"/>
      <c r="FY555" s="65"/>
      <c r="FZ555" s="65"/>
      <c r="GA555" s="65"/>
      <c r="GB555" s="65"/>
      <c r="GC555" s="65"/>
      <c r="GD555" s="65"/>
      <c r="GE555" s="65"/>
      <c r="GF555" s="65"/>
      <c r="GG555" s="65"/>
      <c r="GH555" s="65"/>
      <c r="GI555" s="65"/>
      <c r="GJ555" s="65"/>
      <c r="GK555" s="65"/>
      <c r="GL555" s="65"/>
      <c r="GM555" s="65"/>
      <c r="GN555" s="65"/>
      <c r="GO555" s="65"/>
      <c r="GP555" s="65"/>
      <c r="GQ555" s="65"/>
      <c r="GR555" s="65"/>
      <c r="GS555" s="65"/>
      <c r="GT555" s="65"/>
      <c r="GU555" s="65"/>
      <c r="GV555" s="65"/>
      <c r="GW555" s="65"/>
      <c r="GX555" s="65"/>
      <c r="GY555" s="65"/>
      <c r="GZ555" s="65"/>
      <c r="HA555" s="65"/>
      <c r="HB555" s="65"/>
      <c r="HC555" s="65"/>
      <c r="HD555" s="65"/>
      <c r="HE555" s="65"/>
      <c r="HF555" s="65"/>
      <c r="HG555" s="65"/>
      <c r="HH555" s="65"/>
      <c r="HI555" s="65"/>
      <c r="HJ555" s="65"/>
      <c r="HK555" s="65"/>
      <c r="HL555" s="65"/>
      <c r="HM555" s="65"/>
      <c r="HN555" s="65"/>
      <c r="HO555" s="65"/>
      <c r="HP555" s="65"/>
      <c r="HQ555" s="65"/>
      <c r="HR555" s="65"/>
      <c r="HS555" s="65"/>
      <c r="HT555" s="65"/>
      <c r="HU555" s="65"/>
    </row>
    <row r="556" spans="1:229" s="64" customFormat="1">
      <c r="A556" s="48"/>
      <c r="B556" s="117"/>
      <c r="C556" s="118"/>
      <c r="D556" s="119"/>
      <c r="E556" s="65"/>
      <c r="F556" s="65"/>
      <c r="G556" s="65"/>
      <c r="H556" s="65"/>
      <c r="I556" s="65"/>
      <c r="K556" s="65"/>
      <c r="L556" s="65"/>
      <c r="M556" s="65"/>
      <c r="N556" s="65"/>
      <c r="O556" s="65"/>
      <c r="P556" s="65"/>
      <c r="Q556" s="63"/>
      <c r="R556" s="120"/>
      <c r="T556" s="63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  <c r="EQ556" s="65"/>
      <c r="ER556" s="65"/>
      <c r="ES556" s="65"/>
      <c r="ET556" s="65"/>
      <c r="EU556" s="65"/>
      <c r="EV556" s="65"/>
      <c r="EW556" s="65"/>
      <c r="EX556" s="65"/>
      <c r="EY556" s="65"/>
      <c r="EZ556" s="65"/>
      <c r="FA556" s="65"/>
      <c r="FB556" s="65"/>
      <c r="FC556" s="65"/>
      <c r="FD556" s="65"/>
      <c r="FE556" s="65"/>
      <c r="FF556" s="65"/>
      <c r="FG556" s="65"/>
      <c r="FH556" s="65"/>
      <c r="FI556" s="65"/>
      <c r="FJ556" s="65"/>
      <c r="FK556" s="65"/>
      <c r="FL556" s="65"/>
      <c r="FM556" s="65"/>
      <c r="FN556" s="65"/>
      <c r="FO556" s="65"/>
      <c r="FP556" s="65"/>
      <c r="FQ556" s="65"/>
      <c r="FR556" s="65"/>
      <c r="FS556" s="65"/>
      <c r="FT556" s="65"/>
      <c r="FU556" s="65"/>
      <c r="FV556" s="65"/>
      <c r="FW556" s="65"/>
      <c r="FX556" s="65"/>
      <c r="FY556" s="65"/>
      <c r="FZ556" s="65"/>
      <c r="GA556" s="65"/>
      <c r="GB556" s="65"/>
      <c r="GC556" s="65"/>
      <c r="GD556" s="65"/>
      <c r="GE556" s="65"/>
      <c r="GF556" s="65"/>
      <c r="GG556" s="65"/>
      <c r="GH556" s="65"/>
      <c r="GI556" s="65"/>
      <c r="GJ556" s="65"/>
      <c r="GK556" s="65"/>
      <c r="GL556" s="65"/>
      <c r="GM556" s="65"/>
      <c r="GN556" s="65"/>
      <c r="GO556" s="65"/>
      <c r="GP556" s="65"/>
      <c r="GQ556" s="65"/>
      <c r="GR556" s="65"/>
      <c r="GS556" s="65"/>
      <c r="GT556" s="65"/>
      <c r="GU556" s="65"/>
      <c r="GV556" s="65"/>
      <c r="GW556" s="65"/>
      <c r="GX556" s="65"/>
      <c r="GY556" s="65"/>
      <c r="GZ556" s="65"/>
      <c r="HA556" s="65"/>
      <c r="HB556" s="65"/>
      <c r="HC556" s="65"/>
      <c r="HD556" s="65"/>
      <c r="HE556" s="65"/>
      <c r="HF556" s="65"/>
      <c r="HG556" s="65"/>
      <c r="HH556" s="65"/>
      <c r="HI556" s="65"/>
      <c r="HJ556" s="65"/>
      <c r="HK556" s="65"/>
      <c r="HL556" s="65"/>
      <c r="HM556" s="65"/>
      <c r="HN556" s="65"/>
      <c r="HO556" s="65"/>
      <c r="HP556" s="65"/>
      <c r="HQ556" s="65"/>
      <c r="HR556" s="65"/>
      <c r="HS556" s="65"/>
      <c r="HT556" s="65"/>
      <c r="HU556" s="65"/>
    </row>
    <row r="557" spans="1:229" s="64" customFormat="1">
      <c r="A557" s="48"/>
      <c r="B557" s="117"/>
      <c r="C557" s="118"/>
      <c r="D557" s="119"/>
      <c r="E557" s="65"/>
      <c r="F557" s="65"/>
      <c r="G557" s="65"/>
      <c r="H557" s="65"/>
      <c r="I557" s="65"/>
      <c r="K557" s="65"/>
      <c r="L557" s="65"/>
      <c r="M557" s="65"/>
      <c r="N557" s="65"/>
      <c r="O557" s="65"/>
      <c r="P557" s="65"/>
      <c r="Q557" s="63"/>
      <c r="R557" s="120"/>
      <c r="T557" s="63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  <c r="EQ557" s="65"/>
      <c r="ER557" s="65"/>
      <c r="ES557" s="65"/>
      <c r="ET557" s="65"/>
      <c r="EU557" s="65"/>
      <c r="EV557" s="65"/>
      <c r="EW557" s="65"/>
      <c r="EX557" s="65"/>
      <c r="EY557" s="65"/>
      <c r="EZ557" s="65"/>
      <c r="FA557" s="65"/>
      <c r="FB557" s="65"/>
      <c r="FC557" s="65"/>
      <c r="FD557" s="65"/>
      <c r="FE557" s="65"/>
      <c r="FF557" s="65"/>
      <c r="FG557" s="65"/>
      <c r="FH557" s="65"/>
      <c r="FI557" s="65"/>
      <c r="FJ557" s="65"/>
      <c r="FK557" s="65"/>
      <c r="FL557" s="65"/>
      <c r="FM557" s="65"/>
      <c r="FN557" s="65"/>
      <c r="FO557" s="65"/>
      <c r="FP557" s="65"/>
      <c r="FQ557" s="65"/>
      <c r="FR557" s="65"/>
      <c r="FS557" s="65"/>
      <c r="FT557" s="65"/>
      <c r="FU557" s="65"/>
      <c r="FV557" s="65"/>
      <c r="FW557" s="65"/>
      <c r="FX557" s="65"/>
      <c r="FY557" s="65"/>
      <c r="FZ557" s="65"/>
      <c r="GA557" s="65"/>
      <c r="GB557" s="65"/>
      <c r="GC557" s="65"/>
      <c r="GD557" s="65"/>
      <c r="GE557" s="65"/>
      <c r="GF557" s="65"/>
      <c r="GG557" s="65"/>
      <c r="GH557" s="65"/>
      <c r="GI557" s="65"/>
      <c r="GJ557" s="65"/>
      <c r="GK557" s="65"/>
      <c r="GL557" s="65"/>
      <c r="GM557" s="65"/>
      <c r="GN557" s="65"/>
      <c r="GO557" s="65"/>
      <c r="GP557" s="65"/>
      <c r="GQ557" s="65"/>
      <c r="GR557" s="65"/>
      <c r="GS557" s="65"/>
      <c r="GT557" s="65"/>
      <c r="GU557" s="65"/>
      <c r="GV557" s="65"/>
      <c r="GW557" s="65"/>
      <c r="GX557" s="65"/>
      <c r="GY557" s="65"/>
      <c r="GZ557" s="65"/>
      <c r="HA557" s="65"/>
      <c r="HB557" s="65"/>
      <c r="HC557" s="65"/>
      <c r="HD557" s="65"/>
      <c r="HE557" s="65"/>
      <c r="HF557" s="65"/>
      <c r="HG557" s="65"/>
      <c r="HH557" s="65"/>
      <c r="HI557" s="65"/>
      <c r="HJ557" s="65"/>
      <c r="HK557" s="65"/>
      <c r="HL557" s="65"/>
      <c r="HM557" s="65"/>
      <c r="HN557" s="65"/>
      <c r="HO557" s="65"/>
      <c r="HP557" s="65"/>
      <c r="HQ557" s="65"/>
      <c r="HR557" s="65"/>
      <c r="HS557" s="65"/>
      <c r="HT557" s="65"/>
      <c r="HU557" s="65"/>
    </row>
    <row r="558" spans="1:229" s="64" customFormat="1">
      <c r="A558" s="48"/>
      <c r="B558" s="117"/>
      <c r="C558" s="118"/>
      <c r="D558" s="119"/>
      <c r="E558" s="65"/>
      <c r="F558" s="65"/>
      <c r="G558" s="65"/>
      <c r="H558" s="65"/>
      <c r="I558" s="65"/>
      <c r="K558" s="65"/>
      <c r="L558" s="65"/>
      <c r="M558" s="65"/>
      <c r="N558" s="65"/>
      <c r="O558" s="65"/>
      <c r="P558" s="65"/>
      <c r="Q558" s="63"/>
      <c r="R558" s="120"/>
      <c r="T558" s="63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  <c r="EQ558" s="65"/>
      <c r="ER558" s="65"/>
      <c r="ES558" s="65"/>
      <c r="ET558" s="65"/>
      <c r="EU558" s="65"/>
      <c r="EV558" s="65"/>
      <c r="EW558" s="65"/>
      <c r="EX558" s="65"/>
      <c r="EY558" s="65"/>
      <c r="EZ558" s="65"/>
      <c r="FA558" s="65"/>
      <c r="FB558" s="65"/>
      <c r="FC558" s="65"/>
      <c r="FD558" s="65"/>
      <c r="FE558" s="65"/>
      <c r="FF558" s="65"/>
      <c r="FG558" s="65"/>
      <c r="FH558" s="65"/>
      <c r="FI558" s="65"/>
      <c r="FJ558" s="65"/>
      <c r="FK558" s="65"/>
      <c r="FL558" s="65"/>
      <c r="FM558" s="65"/>
      <c r="FN558" s="65"/>
      <c r="FO558" s="65"/>
      <c r="FP558" s="65"/>
      <c r="FQ558" s="65"/>
      <c r="FR558" s="65"/>
      <c r="FS558" s="65"/>
      <c r="FT558" s="65"/>
      <c r="FU558" s="65"/>
      <c r="FV558" s="65"/>
      <c r="FW558" s="65"/>
      <c r="FX558" s="65"/>
      <c r="FY558" s="65"/>
      <c r="FZ558" s="65"/>
      <c r="GA558" s="65"/>
      <c r="GB558" s="65"/>
      <c r="GC558" s="65"/>
      <c r="GD558" s="65"/>
      <c r="GE558" s="65"/>
      <c r="GF558" s="65"/>
      <c r="GG558" s="65"/>
      <c r="GH558" s="65"/>
      <c r="GI558" s="65"/>
      <c r="GJ558" s="65"/>
      <c r="GK558" s="65"/>
      <c r="GL558" s="65"/>
      <c r="GM558" s="65"/>
      <c r="GN558" s="65"/>
      <c r="GO558" s="65"/>
      <c r="GP558" s="65"/>
      <c r="GQ558" s="65"/>
      <c r="GR558" s="65"/>
      <c r="GS558" s="65"/>
      <c r="GT558" s="65"/>
      <c r="GU558" s="65"/>
      <c r="GV558" s="65"/>
      <c r="GW558" s="65"/>
      <c r="GX558" s="65"/>
      <c r="GY558" s="65"/>
      <c r="GZ558" s="65"/>
      <c r="HA558" s="65"/>
      <c r="HB558" s="65"/>
      <c r="HC558" s="65"/>
      <c r="HD558" s="65"/>
      <c r="HE558" s="65"/>
      <c r="HF558" s="65"/>
      <c r="HG558" s="65"/>
      <c r="HH558" s="65"/>
      <c r="HI558" s="65"/>
      <c r="HJ558" s="65"/>
      <c r="HK558" s="65"/>
      <c r="HL558" s="65"/>
      <c r="HM558" s="65"/>
      <c r="HN558" s="65"/>
      <c r="HO558" s="65"/>
      <c r="HP558" s="65"/>
      <c r="HQ558" s="65"/>
      <c r="HR558" s="65"/>
      <c r="HS558" s="65"/>
      <c r="HT558" s="65"/>
      <c r="HU558" s="65"/>
    </row>
    <row r="559" spans="1:229" s="64" customFormat="1">
      <c r="A559" s="48"/>
      <c r="B559" s="117"/>
      <c r="C559" s="118"/>
      <c r="D559" s="119"/>
      <c r="E559" s="65"/>
      <c r="F559" s="65"/>
      <c r="G559" s="65"/>
      <c r="H559" s="65"/>
      <c r="I559" s="65"/>
      <c r="K559" s="65"/>
      <c r="L559" s="65"/>
      <c r="M559" s="65"/>
      <c r="N559" s="65"/>
      <c r="O559" s="65"/>
      <c r="P559" s="65"/>
      <c r="Q559" s="63"/>
      <c r="R559" s="120"/>
      <c r="T559" s="63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  <c r="EQ559" s="65"/>
      <c r="ER559" s="65"/>
      <c r="ES559" s="65"/>
      <c r="ET559" s="65"/>
      <c r="EU559" s="65"/>
      <c r="EV559" s="65"/>
      <c r="EW559" s="65"/>
      <c r="EX559" s="65"/>
      <c r="EY559" s="65"/>
      <c r="EZ559" s="65"/>
      <c r="FA559" s="65"/>
      <c r="FB559" s="65"/>
      <c r="FC559" s="65"/>
      <c r="FD559" s="65"/>
      <c r="FE559" s="65"/>
      <c r="FF559" s="65"/>
      <c r="FG559" s="65"/>
      <c r="FH559" s="65"/>
      <c r="FI559" s="65"/>
      <c r="FJ559" s="65"/>
      <c r="FK559" s="65"/>
      <c r="FL559" s="65"/>
      <c r="FM559" s="65"/>
      <c r="FN559" s="65"/>
      <c r="FO559" s="65"/>
      <c r="FP559" s="65"/>
      <c r="FQ559" s="65"/>
      <c r="FR559" s="65"/>
      <c r="FS559" s="65"/>
      <c r="FT559" s="65"/>
      <c r="FU559" s="65"/>
      <c r="FV559" s="65"/>
      <c r="FW559" s="65"/>
      <c r="FX559" s="65"/>
      <c r="FY559" s="65"/>
      <c r="FZ559" s="65"/>
      <c r="GA559" s="65"/>
      <c r="GB559" s="65"/>
      <c r="GC559" s="65"/>
      <c r="GD559" s="65"/>
      <c r="GE559" s="65"/>
      <c r="GF559" s="65"/>
      <c r="GG559" s="65"/>
      <c r="GH559" s="65"/>
      <c r="GI559" s="65"/>
      <c r="GJ559" s="65"/>
      <c r="GK559" s="65"/>
      <c r="GL559" s="65"/>
      <c r="GM559" s="65"/>
      <c r="GN559" s="65"/>
      <c r="GO559" s="65"/>
      <c r="GP559" s="65"/>
      <c r="GQ559" s="65"/>
      <c r="GR559" s="65"/>
      <c r="GS559" s="65"/>
      <c r="GT559" s="65"/>
      <c r="GU559" s="65"/>
      <c r="GV559" s="65"/>
      <c r="GW559" s="65"/>
      <c r="GX559" s="65"/>
      <c r="GY559" s="65"/>
      <c r="GZ559" s="65"/>
      <c r="HA559" s="65"/>
      <c r="HB559" s="65"/>
      <c r="HC559" s="65"/>
      <c r="HD559" s="65"/>
      <c r="HE559" s="65"/>
      <c r="HF559" s="65"/>
      <c r="HG559" s="65"/>
      <c r="HH559" s="65"/>
      <c r="HI559" s="65"/>
      <c r="HJ559" s="65"/>
      <c r="HK559" s="65"/>
      <c r="HL559" s="65"/>
      <c r="HM559" s="65"/>
      <c r="HN559" s="65"/>
      <c r="HO559" s="65"/>
      <c r="HP559" s="65"/>
      <c r="HQ559" s="65"/>
      <c r="HR559" s="65"/>
      <c r="HS559" s="65"/>
      <c r="HT559" s="65"/>
      <c r="HU559" s="65"/>
    </row>
    <row r="560" spans="1:229" s="64" customFormat="1">
      <c r="A560" s="48"/>
      <c r="B560" s="117"/>
      <c r="C560" s="118"/>
      <c r="D560" s="119"/>
      <c r="E560" s="65"/>
      <c r="F560" s="65"/>
      <c r="G560" s="65"/>
      <c r="H560" s="65"/>
      <c r="I560" s="65"/>
      <c r="K560" s="65"/>
      <c r="L560" s="65"/>
      <c r="M560" s="65"/>
      <c r="N560" s="65"/>
      <c r="O560" s="65"/>
      <c r="P560" s="65"/>
      <c r="Q560" s="63"/>
      <c r="R560" s="120"/>
      <c r="T560" s="63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  <c r="EQ560" s="65"/>
      <c r="ER560" s="65"/>
      <c r="ES560" s="65"/>
      <c r="ET560" s="65"/>
      <c r="EU560" s="65"/>
      <c r="EV560" s="65"/>
      <c r="EW560" s="65"/>
      <c r="EX560" s="65"/>
      <c r="EY560" s="65"/>
      <c r="EZ560" s="65"/>
      <c r="FA560" s="65"/>
      <c r="FB560" s="65"/>
      <c r="FC560" s="65"/>
      <c r="FD560" s="65"/>
      <c r="FE560" s="65"/>
      <c r="FF560" s="65"/>
      <c r="FG560" s="65"/>
      <c r="FH560" s="65"/>
      <c r="FI560" s="65"/>
      <c r="FJ560" s="65"/>
      <c r="FK560" s="65"/>
      <c r="FL560" s="65"/>
      <c r="FM560" s="65"/>
      <c r="FN560" s="65"/>
      <c r="FO560" s="65"/>
      <c r="FP560" s="65"/>
      <c r="FQ560" s="65"/>
      <c r="FR560" s="65"/>
      <c r="FS560" s="65"/>
      <c r="FT560" s="65"/>
      <c r="FU560" s="65"/>
      <c r="FV560" s="65"/>
      <c r="FW560" s="65"/>
      <c r="FX560" s="65"/>
      <c r="FY560" s="65"/>
      <c r="FZ560" s="65"/>
      <c r="GA560" s="65"/>
      <c r="GB560" s="65"/>
      <c r="GC560" s="65"/>
      <c r="GD560" s="65"/>
      <c r="GE560" s="65"/>
      <c r="GF560" s="65"/>
      <c r="GG560" s="65"/>
      <c r="GH560" s="65"/>
      <c r="GI560" s="65"/>
      <c r="GJ560" s="65"/>
      <c r="GK560" s="65"/>
      <c r="GL560" s="65"/>
      <c r="GM560" s="65"/>
      <c r="GN560" s="65"/>
      <c r="GO560" s="65"/>
      <c r="GP560" s="65"/>
      <c r="GQ560" s="65"/>
      <c r="GR560" s="65"/>
      <c r="GS560" s="65"/>
      <c r="GT560" s="65"/>
      <c r="GU560" s="65"/>
      <c r="GV560" s="65"/>
      <c r="GW560" s="65"/>
      <c r="GX560" s="65"/>
      <c r="GY560" s="65"/>
      <c r="GZ560" s="65"/>
      <c r="HA560" s="65"/>
      <c r="HB560" s="65"/>
      <c r="HC560" s="65"/>
      <c r="HD560" s="65"/>
      <c r="HE560" s="65"/>
      <c r="HF560" s="65"/>
      <c r="HG560" s="65"/>
      <c r="HH560" s="65"/>
      <c r="HI560" s="65"/>
      <c r="HJ560" s="65"/>
      <c r="HK560" s="65"/>
      <c r="HL560" s="65"/>
      <c r="HM560" s="65"/>
      <c r="HN560" s="65"/>
      <c r="HO560" s="65"/>
      <c r="HP560" s="65"/>
      <c r="HQ560" s="65"/>
      <c r="HR560" s="65"/>
      <c r="HS560" s="65"/>
      <c r="HT560" s="65"/>
      <c r="HU560" s="65"/>
    </row>
    <row r="561" spans="1:229" s="64" customFormat="1">
      <c r="A561" s="48"/>
      <c r="B561" s="117"/>
      <c r="C561" s="118"/>
      <c r="D561" s="119"/>
      <c r="E561" s="65"/>
      <c r="F561" s="65"/>
      <c r="G561" s="65"/>
      <c r="H561" s="65"/>
      <c r="I561" s="65"/>
      <c r="K561" s="65"/>
      <c r="L561" s="65"/>
      <c r="M561" s="65"/>
      <c r="N561" s="65"/>
      <c r="O561" s="65"/>
      <c r="P561" s="65"/>
      <c r="Q561" s="63"/>
      <c r="R561" s="120"/>
      <c r="T561" s="63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  <c r="EQ561" s="65"/>
      <c r="ER561" s="65"/>
      <c r="ES561" s="65"/>
      <c r="ET561" s="65"/>
      <c r="EU561" s="65"/>
      <c r="EV561" s="65"/>
      <c r="EW561" s="65"/>
      <c r="EX561" s="65"/>
      <c r="EY561" s="65"/>
      <c r="EZ561" s="65"/>
      <c r="FA561" s="65"/>
      <c r="FB561" s="65"/>
      <c r="FC561" s="65"/>
      <c r="FD561" s="65"/>
      <c r="FE561" s="65"/>
      <c r="FF561" s="65"/>
      <c r="FG561" s="65"/>
      <c r="FH561" s="65"/>
      <c r="FI561" s="65"/>
      <c r="FJ561" s="65"/>
      <c r="FK561" s="65"/>
      <c r="FL561" s="65"/>
      <c r="FM561" s="65"/>
      <c r="FN561" s="65"/>
      <c r="FO561" s="65"/>
      <c r="FP561" s="65"/>
      <c r="FQ561" s="65"/>
      <c r="FR561" s="65"/>
      <c r="FS561" s="65"/>
      <c r="FT561" s="65"/>
      <c r="FU561" s="65"/>
      <c r="FV561" s="65"/>
      <c r="FW561" s="65"/>
      <c r="FX561" s="65"/>
      <c r="FY561" s="65"/>
      <c r="FZ561" s="65"/>
      <c r="GA561" s="65"/>
      <c r="GB561" s="65"/>
      <c r="GC561" s="65"/>
      <c r="GD561" s="65"/>
      <c r="GE561" s="65"/>
      <c r="GF561" s="65"/>
      <c r="GG561" s="65"/>
      <c r="GH561" s="65"/>
      <c r="GI561" s="65"/>
      <c r="GJ561" s="65"/>
      <c r="GK561" s="65"/>
      <c r="GL561" s="65"/>
      <c r="GM561" s="65"/>
      <c r="GN561" s="65"/>
      <c r="GO561" s="65"/>
      <c r="GP561" s="65"/>
      <c r="GQ561" s="65"/>
      <c r="GR561" s="65"/>
      <c r="GS561" s="65"/>
      <c r="GT561" s="65"/>
      <c r="GU561" s="65"/>
      <c r="GV561" s="65"/>
      <c r="GW561" s="65"/>
      <c r="GX561" s="65"/>
      <c r="GY561" s="65"/>
      <c r="GZ561" s="65"/>
      <c r="HA561" s="65"/>
      <c r="HB561" s="65"/>
      <c r="HC561" s="65"/>
      <c r="HD561" s="65"/>
      <c r="HE561" s="65"/>
      <c r="HF561" s="65"/>
      <c r="HG561" s="65"/>
      <c r="HH561" s="65"/>
      <c r="HI561" s="65"/>
      <c r="HJ561" s="65"/>
      <c r="HK561" s="65"/>
      <c r="HL561" s="65"/>
      <c r="HM561" s="65"/>
      <c r="HN561" s="65"/>
      <c r="HO561" s="65"/>
      <c r="HP561" s="65"/>
      <c r="HQ561" s="65"/>
      <c r="HR561" s="65"/>
      <c r="HS561" s="65"/>
      <c r="HT561" s="65"/>
      <c r="HU561" s="65"/>
    </row>
    <row r="562" spans="1:229" s="64" customFormat="1">
      <c r="A562" s="48"/>
      <c r="B562" s="117"/>
      <c r="C562" s="118"/>
      <c r="D562" s="119"/>
      <c r="E562" s="65"/>
      <c r="F562" s="65"/>
      <c r="G562" s="65"/>
      <c r="H562" s="65"/>
      <c r="I562" s="65"/>
      <c r="K562" s="65"/>
      <c r="L562" s="65"/>
      <c r="M562" s="65"/>
      <c r="N562" s="65"/>
      <c r="O562" s="65"/>
      <c r="P562" s="65"/>
      <c r="Q562" s="63"/>
      <c r="R562" s="120"/>
      <c r="T562" s="63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  <c r="EQ562" s="65"/>
      <c r="ER562" s="65"/>
      <c r="ES562" s="65"/>
      <c r="ET562" s="65"/>
      <c r="EU562" s="65"/>
      <c r="EV562" s="65"/>
      <c r="EW562" s="65"/>
      <c r="EX562" s="65"/>
      <c r="EY562" s="65"/>
      <c r="EZ562" s="65"/>
      <c r="FA562" s="65"/>
      <c r="FB562" s="65"/>
      <c r="FC562" s="65"/>
      <c r="FD562" s="65"/>
      <c r="FE562" s="65"/>
      <c r="FF562" s="65"/>
      <c r="FG562" s="65"/>
      <c r="FH562" s="65"/>
      <c r="FI562" s="65"/>
      <c r="FJ562" s="65"/>
      <c r="FK562" s="65"/>
      <c r="FL562" s="65"/>
      <c r="FM562" s="65"/>
      <c r="FN562" s="65"/>
      <c r="FO562" s="65"/>
      <c r="FP562" s="65"/>
      <c r="FQ562" s="65"/>
      <c r="FR562" s="65"/>
      <c r="FS562" s="65"/>
      <c r="FT562" s="65"/>
      <c r="FU562" s="65"/>
      <c r="FV562" s="65"/>
      <c r="FW562" s="65"/>
      <c r="FX562" s="65"/>
      <c r="FY562" s="65"/>
      <c r="FZ562" s="65"/>
      <c r="GA562" s="65"/>
      <c r="GB562" s="65"/>
      <c r="GC562" s="65"/>
      <c r="GD562" s="65"/>
      <c r="GE562" s="65"/>
      <c r="GF562" s="65"/>
      <c r="GG562" s="65"/>
      <c r="GH562" s="65"/>
      <c r="GI562" s="65"/>
      <c r="GJ562" s="65"/>
      <c r="GK562" s="65"/>
      <c r="GL562" s="65"/>
      <c r="GM562" s="65"/>
      <c r="GN562" s="65"/>
      <c r="GO562" s="65"/>
      <c r="GP562" s="65"/>
      <c r="GQ562" s="65"/>
      <c r="GR562" s="65"/>
      <c r="GS562" s="65"/>
      <c r="GT562" s="65"/>
      <c r="GU562" s="65"/>
      <c r="GV562" s="65"/>
      <c r="GW562" s="65"/>
      <c r="GX562" s="65"/>
      <c r="GY562" s="65"/>
      <c r="GZ562" s="65"/>
      <c r="HA562" s="65"/>
      <c r="HB562" s="65"/>
      <c r="HC562" s="65"/>
      <c r="HD562" s="65"/>
      <c r="HE562" s="65"/>
      <c r="HF562" s="65"/>
      <c r="HG562" s="65"/>
      <c r="HH562" s="65"/>
      <c r="HI562" s="65"/>
      <c r="HJ562" s="65"/>
      <c r="HK562" s="65"/>
      <c r="HL562" s="65"/>
      <c r="HM562" s="65"/>
      <c r="HN562" s="65"/>
      <c r="HO562" s="65"/>
      <c r="HP562" s="65"/>
      <c r="HQ562" s="65"/>
      <c r="HR562" s="65"/>
      <c r="HS562" s="65"/>
      <c r="HT562" s="65"/>
      <c r="HU562" s="65"/>
    </row>
  </sheetData>
  <sortState xmlns:xlrd2="http://schemas.microsoft.com/office/spreadsheetml/2017/richdata2" ref="A9:T18">
    <sortCondition ref="B9:B18"/>
  </sortState>
  <mergeCells count="11">
    <mergeCell ref="E53:G53"/>
    <mergeCell ref="H53:J53"/>
    <mergeCell ref="K53:M53"/>
    <mergeCell ref="N53:P53"/>
    <mergeCell ref="E4:P4"/>
    <mergeCell ref="Q4:R4"/>
    <mergeCell ref="Q46:R46"/>
    <mergeCell ref="E52:G52"/>
    <mergeCell ref="H52:J52"/>
    <mergeCell ref="K52:M52"/>
    <mergeCell ref="N52:P52"/>
  </mergeCells>
  <phoneticPr fontId="6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74"/>
  <sheetViews>
    <sheetView showGridLines="0" view="pageBreakPreview" zoomScaleNormal="150" zoomScaleSheetLayoutView="100" zoomScalePageLayoutView="150" workbookViewId="0">
      <selection activeCell="C45" sqref="C45"/>
    </sheetView>
  </sheetViews>
  <sheetFormatPr baseColWidth="10" defaultColWidth="9" defaultRowHeight="12"/>
  <cols>
    <col min="1" max="1" width="11.33203125" style="48" customWidth="1"/>
    <col min="2" max="2" width="57" style="49" customWidth="1"/>
    <col min="3" max="3" width="26.33203125" style="114" customWidth="1"/>
    <col min="4" max="4" width="9" style="322" bestFit="1" customWidth="1"/>
    <col min="5" max="5" width="4.33203125" style="49" customWidth="1"/>
    <col min="6" max="10" width="4.33203125" style="35" customWidth="1"/>
    <col min="11" max="12" width="10.33203125" style="52" customWidth="1"/>
    <col min="13" max="14" width="10.33203125" style="64" customWidth="1"/>
    <col min="15" max="16384" width="9" style="35"/>
  </cols>
  <sheetData>
    <row r="1" spans="1:16" ht="15.75">
      <c r="A1" s="35" t="s">
        <v>317</v>
      </c>
      <c r="B1" s="53" t="s">
        <v>225</v>
      </c>
      <c r="E1" s="35"/>
      <c r="K1" s="53"/>
      <c r="M1" s="394" t="s">
        <v>226</v>
      </c>
      <c r="N1" s="394"/>
    </row>
    <row r="2" spans="1:16" ht="10.35" customHeight="1">
      <c r="A2" s="35"/>
      <c r="B2" s="53"/>
      <c r="E2" s="35"/>
      <c r="K2" s="53"/>
      <c r="M2" s="182"/>
      <c r="N2" s="182"/>
    </row>
    <row r="3" spans="1:16" ht="10.35" customHeight="1">
      <c r="A3" s="1"/>
      <c r="B3" s="56"/>
      <c r="C3" s="121"/>
      <c r="D3" s="323"/>
      <c r="F3" s="49"/>
      <c r="G3" s="49"/>
      <c r="H3" s="49"/>
      <c r="I3" s="49"/>
      <c r="J3" s="49"/>
      <c r="K3" s="184"/>
      <c r="L3" s="184"/>
      <c r="M3" s="116"/>
      <c r="N3" s="116"/>
    </row>
    <row r="4" spans="1:16" ht="10.35" customHeight="1">
      <c r="A4" s="2" t="s">
        <v>93</v>
      </c>
      <c r="B4" s="66" t="s">
        <v>238</v>
      </c>
      <c r="C4" s="122" t="s">
        <v>237</v>
      </c>
      <c r="D4" s="324" t="s">
        <v>96</v>
      </c>
      <c r="E4" s="391" t="s">
        <v>199</v>
      </c>
      <c r="F4" s="392"/>
      <c r="G4" s="392"/>
      <c r="H4" s="392"/>
      <c r="I4" s="392"/>
      <c r="J4" s="393"/>
      <c r="K4" s="180" t="s">
        <v>200</v>
      </c>
      <c r="L4" s="180" t="s">
        <v>200</v>
      </c>
      <c r="M4" s="169" t="s">
        <v>201</v>
      </c>
      <c r="N4" s="8" t="s">
        <v>201</v>
      </c>
    </row>
    <row r="5" spans="1:16" ht="10.35" customHeight="1">
      <c r="A5" s="10"/>
      <c r="B5" s="68"/>
      <c r="C5" s="148" t="s">
        <v>202</v>
      </c>
      <c r="D5" s="325"/>
      <c r="E5" s="396" t="s">
        <v>244</v>
      </c>
      <c r="F5" s="397"/>
      <c r="G5" s="398"/>
      <c r="H5" s="52"/>
      <c r="I5" s="184" t="s">
        <v>131</v>
      </c>
      <c r="J5" s="123"/>
      <c r="K5" s="183" t="s">
        <v>203</v>
      </c>
      <c r="L5" s="183" t="s">
        <v>203</v>
      </c>
      <c r="M5" s="170" t="s">
        <v>239</v>
      </c>
      <c r="N5" s="20" t="s">
        <v>240</v>
      </c>
      <c r="O5" s="156"/>
    </row>
    <row r="6" spans="1:16" ht="10.35" customHeight="1">
      <c r="A6" s="21"/>
      <c r="B6" s="72"/>
      <c r="C6" s="124"/>
      <c r="D6" s="326"/>
      <c r="E6" s="171" t="s">
        <v>37</v>
      </c>
      <c r="F6" s="173" t="s">
        <v>38</v>
      </c>
      <c r="G6" s="173" t="s">
        <v>39</v>
      </c>
      <c r="H6" s="80" t="s">
        <v>37</v>
      </c>
      <c r="I6" s="173" t="s">
        <v>38</v>
      </c>
      <c r="J6" s="74" t="s">
        <v>39</v>
      </c>
      <c r="K6" s="183" t="s">
        <v>248</v>
      </c>
      <c r="L6" s="183" t="s">
        <v>204</v>
      </c>
      <c r="M6" s="170"/>
      <c r="N6" s="79"/>
    </row>
    <row r="7" spans="1:16" ht="9">
      <c r="A7" s="30"/>
      <c r="B7" s="236"/>
      <c r="C7" s="125"/>
      <c r="D7" s="327"/>
      <c r="E7" s="181"/>
      <c r="F7" s="8"/>
      <c r="G7" s="172"/>
      <c r="H7" s="181"/>
      <c r="I7" s="8"/>
      <c r="J7" s="67"/>
      <c r="K7" s="175"/>
      <c r="L7" s="126"/>
      <c r="M7" s="41"/>
      <c r="N7" s="179"/>
    </row>
    <row r="8" spans="1:16" s="114" customFormat="1" ht="9">
      <c r="A8" s="31"/>
      <c r="B8" s="129" t="s">
        <v>206</v>
      </c>
      <c r="C8" s="89"/>
      <c r="D8" s="318"/>
      <c r="E8" s="177"/>
      <c r="F8" s="93"/>
      <c r="G8" s="34"/>
      <c r="H8" s="177"/>
      <c r="I8" s="179"/>
      <c r="J8" s="40"/>
      <c r="K8" s="177">
        <v>16</v>
      </c>
      <c r="L8" s="126">
        <v>16</v>
      </c>
      <c r="M8" s="41"/>
      <c r="N8" s="33"/>
      <c r="P8" s="50"/>
    </row>
    <row r="9" spans="1:16" s="114" customFormat="1" ht="9">
      <c r="A9" s="31" t="s">
        <v>161</v>
      </c>
      <c r="B9" s="128" t="s">
        <v>157</v>
      </c>
      <c r="C9" s="89" t="s">
        <v>155</v>
      </c>
      <c r="D9" s="318" t="s">
        <v>27</v>
      </c>
      <c r="E9" s="177">
        <v>3</v>
      </c>
      <c r="F9" s="179">
        <v>1</v>
      </c>
      <c r="G9" s="34"/>
      <c r="H9" s="177"/>
      <c r="I9" s="179"/>
      <c r="J9" s="40"/>
      <c r="K9" s="44">
        <f>SUM(E9:J9)</f>
        <v>4</v>
      </c>
      <c r="L9" s="127">
        <f>SUM(E9:J9)</f>
        <v>4</v>
      </c>
      <c r="M9" s="41" t="s">
        <v>66</v>
      </c>
      <c r="N9" s="33" t="s">
        <v>224</v>
      </c>
      <c r="P9" s="50"/>
    </row>
    <row r="10" spans="1:16" s="114" customFormat="1" ht="11.1" customHeight="1">
      <c r="A10" s="31" t="s">
        <v>163</v>
      </c>
      <c r="B10" s="128" t="s">
        <v>159</v>
      </c>
      <c r="C10" s="130" t="s">
        <v>11</v>
      </c>
      <c r="D10" s="318" t="s">
        <v>27</v>
      </c>
      <c r="E10" s="162"/>
      <c r="F10" s="163"/>
      <c r="G10" s="34"/>
      <c r="H10" s="87">
        <v>2</v>
      </c>
      <c r="I10" s="86">
        <v>2</v>
      </c>
      <c r="J10" s="40"/>
      <c r="K10" s="44">
        <v>4</v>
      </c>
      <c r="L10" s="127">
        <v>4</v>
      </c>
      <c r="M10" s="41" t="s">
        <v>7</v>
      </c>
      <c r="N10" s="33" t="s">
        <v>224</v>
      </c>
      <c r="P10" s="50"/>
    </row>
    <row r="11" spans="1:16" s="114" customFormat="1" ht="9">
      <c r="A11" s="31" t="s">
        <v>162</v>
      </c>
      <c r="B11" s="128" t="s">
        <v>158</v>
      </c>
      <c r="C11" s="89" t="s">
        <v>128</v>
      </c>
      <c r="D11" s="318" t="s">
        <v>27</v>
      </c>
      <c r="E11" s="177">
        <v>3</v>
      </c>
      <c r="F11" s="179">
        <v>1</v>
      </c>
      <c r="G11" s="34"/>
      <c r="H11" s="177"/>
      <c r="I11" s="179"/>
      <c r="J11" s="40"/>
      <c r="K11" s="44">
        <f>SUM(E11:J11)</f>
        <v>4</v>
      </c>
      <c r="L11" s="127">
        <f>SUM(E11:J11)</f>
        <v>4</v>
      </c>
      <c r="M11" s="41" t="s">
        <v>66</v>
      </c>
      <c r="N11" s="33" t="s">
        <v>25</v>
      </c>
      <c r="P11" s="50"/>
    </row>
    <row r="12" spans="1:16" s="114" customFormat="1" ht="9">
      <c r="A12" s="31" t="s">
        <v>164</v>
      </c>
      <c r="B12" s="128" t="s">
        <v>323</v>
      </c>
      <c r="C12" s="290" t="s">
        <v>342</v>
      </c>
      <c r="D12" s="318" t="s">
        <v>27</v>
      </c>
      <c r="E12" s="177">
        <v>3</v>
      </c>
      <c r="F12" s="34">
        <v>1</v>
      </c>
      <c r="G12" s="34"/>
      <c r="H12" s="159"/>
      <c r="I12" s="160"/>
      <c r="J12" s="40"/>
      <c r="K12" s="44">
        <f>SUM(E12:J12)</f>
        <v>4</v>
      </c>
      <c r="L12" s="127">
        <f>SUM(E12:J12)</f>
        <v>4</v>
      </c>
      <c r="M12" s="41" t="s">
        <v>66</v>
      </c>
      <c r="N12" s="33" t="s">
        <v>224</v>
      </c>
      <c r="P12" s="50"/>
    </row>
    <row r="13" spans="1:16" s="114" customFormat="1" ht="9">
      <c r="A13" s="31" t="s">
        <v>160</v>
      </c>
      <c r="B13" s="128" t="s">
        <v>145</v>
      </c>
      <c r="C13" s="89" t="s">
        <v>355</v>
      </c>
      <c r="D13" s="318" t="s">
        <v>27</v>
      </c>
      <c r="E13" s="177"/>
      <c r="F13" s="93"/>
      <c r="G13" s="34"/>
      <c r="H13" s="177">
        <v>2</v>
      </c>
      <c r="I13" s="179">
        <v>1</v>
      </c>
      <c r="J13" s="40">
        <v>1</v>
      </c>
      <c r="K13" s="44">
        <f>SUM(E13:J13)</f>
        <v>4</v>
      </c>
      <c r="L13" s="127">
        <f>SUM(E13:J13)</f>
        <v>4</v>
      </c>
      <c r="M13" s="41" t="s">
        <v>7</v>
      </c>
      <c r="N13" s="33" t="s">
        <v>25</v>
      </c>
      <c r="P13" s="50"/>
    </row>
    <row r="14" spans="1:16" s="114" customFormat="1" ht="9">
      <c r="A14" s="31"/>
      <c r="B14" s="128"/>
      <c r="C14" s="89"/>
      <c r="D14" s="318"/>
      <c r="E14" s="177"/>
      <c r="F14" s="93"/>
      <c r="G14" s="34"/>
      <c r="H14" s="158"/>
      <c r="I14" s="93"/>
      <c r="J14" s="101"/>
      <c r="K14" s="44"/>
      <c r="L14" s="127"/>
      <c r="M14" s="41"/>
      <c r="N14" s="33"/>
      <c r="P14" s="50"/>
    </row>
    <row r="15" spans="1:16" ht="9">
      <c r="A15" s="31"/>
      <c r="B15" s="45" t="s">
        <v>207</v>
      </c>
      <c r="C15" s="89"/>
      <c r="D15" s="318"/>
      <c r="E15" s="177"/>
      <c r="F15" s="179"/>
      <c r="G15" s="34"/>
      <c r="H15" s="177"/>
      <c r="I15" s="179"/>
      <c r="J15" s="40"/>
      <c r="K15" s="177">
        <v>48</v>
      </c>
      <c r="L15" s="126">
        <v>18</v>
      </c>
      <c r="M15" s="41"/>
      <c r="N15" s="33"/>
    </row>
    <row r="16" spans="1:16" ht="12" customHeight="1">
      <c r="A16" s="31" t="s">
        <v>86</v>
      </c>
      <c r="B16" s="89" t="s">
        <v>29</v>
      </c>
      <c r="C16" s="89" t="s">
        <v>297</v>
      </c>
      <c r="D16" s="328" t="s">
        <v>27</v>
      </c>
      <c r="E16" s="158"/>
      <c r="F16" s="93"/>
      <c r="G16" s="100"/>
      <c r="H16" s="158">
        <v>2</v>
      </c>
      <c r="I16" s="93"/>
      <c r="J16" s="101"/>
      <c r="K16" s="44">
        <v>2</v>
      </c>
      <c r="L16" s="127">
        <v>2</v>
      </c>
      <c r="M16" s="41" t="s">
        <v>50</v>
      </c>
      <c r="N16" s="33"/>
    </row>
    <row r="17" spans="1:14" ht="9.9499999999999993" customHeight="1">
      <c r="A17" s="31" t="s">
        <v>149</v>
      </c>
      <c r="B17" s="46" t="s">
        <v>315</v>
      </c>
      <c r="C17" s="290" t="s">
        <v>343</v>
      </c>
      <c r="D17" s="318" t="s">
        <v>27</v>
      </c>
      <c r="E17" s="158"/>
      <c r="F17" s="93"/>
      <c r="G17" s="100"/>
      <c r="H17" s="158">
        <v>3</v>
      </c>
      <c r="I17" s="93"/>
      <c r="J17" s="101">
        <v>1</v>
      </c>
      <c r="K17" s="44">
        <v>4</v>
      </c>
      <c r="L17" s="127">
        <v>4</v>
      </c>
      <c r="M17" s="41" t="s">
        <v>50</v>
      </c>
      <c r="N17" s="33"/>
    </row>
    <row r="18" spans="1:14" s="281" customFormat="1" ht="18">
      <c r="A18" s="263" t="s">
        <v>138</v>
      </c>
      <c r="B18" s="273" t="s">
        <v>316</v>
      </c>
      <c r="C18" s="290" t="s">
        <v>259</v>
      </c>
      <c r="D18" s="328" t="s">
        <v>27</v>
      </c>
      <c r="E18" s="292">
        <v>2</v>
      </c>
      <c r="F18" s="291"/>
      <c r="G18" s="295">
        <v>2</v>
      </c>
      <c r="H18" s="292"/>
      <c r="I18" s="291"/>
      <c r="J18" s="293"/>
      <c r="K18" s="276">
        <v>4</v>
      </c>
      <c r="L18" s="294">
        <v>4</v>
      </c>
      <c r="M18" s="261" t="s">
        <v>66</v>
      </c>
      <c r="N18" s="298" t="s">
        <v>347</v>
      </c>
    </row>
    <row r="19" spans="1:14" ht="9">
      <c r="A19" s="31" t="s">
        <v>63</v>
      </c>
      <c r="B19" s="37" t="s">
        <v>71</v>
      </c>
      <c r="C19" s="89" t="s">
        <v>49</v>
      </c>
      <c r="D19" s="318" t="s">
        <v>27</v>
      </c>
      <c r="E19" s="158">
        <v>2</v>
      </c>
      <c r="F19" s="93"/>
      <c r="G19" s="100"/>
      <c r="H19" s="158"/>
      <c r="I19" s="93"/>
      <c r="J19" s="101"/>
      <c r="K19" s="44">
        <v>2</v>
      </c>
      <c r="L19" s="127">
        <v>2</v>
      </c>
      <c r="M19" s="41" t="s">
        <v>54</v>
      </c>
      <c r="N19" s="33"/>
    </row>
    <row r="20" spans="1:14" ht="9">
      <c r="A20" s="31" t="s">
        <v>64</v>
      </c>
      <c r="B20" s="37" t="s">
        <v>97</v>
      </c>
      <c r="C20" s="89" t="s">
        <v>9</v>
      </c>
      <c r="D20" s="318" t="s">
        <v>27</v>
      </c>
      <c r="E20" s="158">
        <v>2</v>
      </c>
      <c r="F20" s="93">
        <v>1</v>
      </c>
      <c r="G20" s="100"/>
      <c r="H20" s="158"/>
      <c r="I20" s="93"/>
      <c r="J20" s="101"/>
      <c r="K20" s="44">
        <v>3</v>
      </c>
      <c r="L20" s="127">
        <v>3</v>
      </c>
      <c r="M20" s="41" t="s">
        <v>54</v>
      </c>
      <c r="N20" s="33"/>
    </row>
    <row r="21" spans="1:14" ht="9">
      <c r="A21" s="31" t="s">
        <v>78</v>
      </c>
      <c r="B21" s="37" t="s">
        <v>167</v>
      </c>
      <c r="C21" s="89" t="s">
        <v>89</v>
      </c>
      <c r="D21" s="318" t="s">
        <v>27</v>
      </c>
      <c r="E21" s="99"/>
      <c r="F21" s="100"/>
      <c r="G21" s="100"/>
      <c r="H21" s="99">
        <v>2</v>
      </c>
      <c r="I21" s="100"/>
      <c r="J21" s="101"/>
      <c r="K21" s="44">
        <v>2</v>
      </c>
      <c r="L21" s="127">
        <v>2</v>
      </c>
      <c r="M21" s="41" t="s">
        <v>7</v>
      </c>
      <c r="N21" s="33" t="s">
        <v>224</v>
      </c>
    </row>
    <row r="22" spans="1:14" ht="9">
      <c r="A22" s="37" t="s">
        <v>165</v>
      </c>
      <c r="B22" s="88" t="s">
        <v>171</v>
      </c>
      <c r="C22" s="89" t="s">
        <v>314</v>
      </c>
      <c r="D22" s="318" t="s">
        <v>172</v>
      </c>
      <c r="E22" s="158">
        <v>2</v>
      </c>
      <c r="F22" s="93"/>
      <c r="G22" s="100"/>
      <c r="H22" s="158"/>
      <c r="I22" s="93"/>
      <c r="J22" s="101"/>
      <c r="K22" s="44">
        <v>2</v>
      </c>
      <c r="L22" s="127">
        <v>2</v>
      </c>
      <c r="M22" s="41" t="s">
        <v>54</v>
      </c>
      <c r="N22" s="33"/>
    </row>
    <row r="23" spans="1:14" ht="9">
      <c r="A23" s="31" t="s">
        <v>79</v>
      </c>
      <c r="B23" s="46" t="s">
        <v>190</v>
      </c>
      <c r="C23" s="89" t="s">
        <v>246</v>
      </c>
      <c r="D23" s="318" t="s">
        <v>2</v>
      </c>
      <c r="E23" s="161"/>
      <c r="F23" s="165"/>
      <c r="G23" s="100"/>
      <c r="H23" s="158">
        <v>2</v>
      </c>
      <c r="I23" s="93">
        <v>1</v>
      </c>
      <c r="J23" s="101"/>
      <c r="K23" s="44">
        <v>3</v>
      </c>
      <c r="L23" s="127">
        <v>3</v>
      </c>
      <c r="M23" s="41" t="s">
        <v>7</v>
      </c>
      <c r="N23" s="33" t="s">
        <v>25</v>
      </c>
    </row>
    <row r="24" spans="1:14" ht="9">
      <c r="A24" s="31" t="s">
        <v>170</v>
      </c>
      <c r="B24" s="130" t="s">
        <v>376</v>
      </c>
      <c r="C24" s="89" t="s">
        <v>76</v>
      </c>
      <c r="D24" s="318" t="s">
        <v>27</v>
      </c>
      <c r="E24" s="158"/>
      <c r="F24" s="93"/>
      <c r="G24" s="100"/>
      <c r="H24" s="158">
        <v>2</v>
      </c>
      <c r="I24" s="93"/>
      <c r="J24" s="101"/>
      <c r="K24" s="44">
        <v>2</v>
      </c>
      <c r="L24" s="127">
        <v>2</v>
      </c>
      <c r="M24" s="41" t="s">
        <v>50</v>
      </c>
      <c r="N24" s="33"/>
    </row>
    <row r="25" spans="1:14" ht="9">
      <c r="A25" s="37" t="s">
        <v>196</v>
      </c>
      <c r="B25" s="88" t="s">
        <v>194</v>
      </c>
      <c r="C25" s="89" t="s">
        <v>195</v>
      </c>
      <c r="D25" s="318" t="s">
        <v>27</v>
      </c>
      <c r="E25" s="158"/>
      <c r="F25" s="93"/>
      <c r="G25" s="100"/>
      <c r="H25" s="158">
        <v>2</v>
      </c>
      <c r="I25" s="93">
        <v>2</v>
      </c>
      <c r="J25" s="101"/>
      <c r="K25" s="44">
        <v>4</v>
      </c>
      <c r="L25" s="127">
        <v>4</v>
      </c>
      <c r="M25" s="41" t="s">
        <v>50</v>
      </c>
      <c r="N25" s="33"/>
    </row>
    <row r="26" spans="1:14" ht="9">
      <c r="A26" s="31" t="s">
        <v>77</v>
      </c>
      <c r="B26" s="37" t="s">
        <v>30</v>
      </c>
      <c r="C26" s="89" t="s">
        <v>95</v>
      </c>
      <c r="D26" s="318" t="s">
        <v>27</v>
      </c>
      <c r="E26" s="158">
        <v>2</v>
      </c>
      <c r="F26" s="93"/>
      <c r="G26" s="100"/>
      <c r="H26" s="158"/>
      <c r="I26" s="93"/>
      <c r="J26" s="101"/>
      <c r="K26" s="44">
        <v>2</v>
      </c>
      <c r="L26" s="127">
        <v>2</v>
      </c>
      <c r="M26" s="41" t="s">
        <v>54</v>
      </c>
      <c r="N26" s="33"/>
    </row>
    <row r="27" spans="1:14" ht="9">
      <c r="A27" s="317" t="s">
        <v>318</v>
      </c>
      <c r="B27" s="273" t="s">
        <v>334</v>
      </c>
      <c r="C27" s="290" t="s">
        <v>283</v>
      </c>
      <c r="D27" s="318" t="s">
        <v>27</v>
      </c>
      <c r="E27" s="292"/>
      <c r="F27" s="291"/>
      <c r="G27" s="295"/>
      <c r="H27" s="292">
        <v>2</v>
      </c>
      <c r="I27" s="291"/>
      <c r="J27" s="293">
        <v>1</v>
      </c>
      <c r="K27" s="276">
        <v>3</v>
      </c>
      <c r="L27" s="294">
        <v>3</v>
      </c>
      <c r="M27" s="261" t="s">
        <v>7</v>
      </c>
      <c r="N27" s="262" t="s">
        <v>224</v>
      </c>
    </row>
    <row r="28" spans="1:14" ht="9">
      <c r="A28" s="31" t="s">
        <v>80</v>
      </c>
      <c r="B28" s="37" t="s">
        <v>156</v>
      </c>
      <c r="C28" s="32" t="s">
        <v>247</v>
      </c>
      <c r="D28" s="318" t="s">
        <v>27</v>
      </c>
      <c r="E28" s="158"/>
      <c r="F28" s="93"/>
      <c r="G28" s="100"/>
      <c r="H28" s="158">
        <v>2</v>
      </c>
      <c r="I28" s="93"/>
      <c r="J28" s="101"/>
      <c r="K28" s="44">
        <v>2</v>
      </c>
      <c r="L28" s="127">
        <v>2</v>
      </c>
      <c r="M28" s="41" t="s">
        <v>7</v>
      </c>
      <c r="N28" s="33" t="s">
        <v>224</v>
      </c>
    </row>
    <row r="29" spans="1:14" ht="9">
      <c r="A29" s="31" t="s">
        <v>185</v>
      </c>
      <c r="B29" s="37" t="s">
        <v>372</v>
      </c>
      <c r="C29" s="89" t="s">
        <v>183</v>
      </c>
      <c r="D29" s="318" t="s">
        <v>27</v>
      </c>
      <c r="E29" s="158">
        <v>1</v>
      </c>
      <c r="F29" s="93"/>
      <c r="G29" s="100">
        <v>1</v>
      </c>
      <c r="H29" s="158"/>
      <c r="I29" s="93"/>
      <c r="J29" s="131"/>
      <c r="K29" s="44">
        <v>2</v>
      </c>
      <c r="L29" s="127">
        <v>2</v>
      </c>
      <c r="M29" s="41" t="s">
        <v>54</v>
      </c>
      <c r="N29" s="33"/>
    </row>
    <row r="30" spans="1:14" ht="9" customHeight="1">
      <c r="A30" s="31" t="s">
        <v>184</v>
      </c>
      <c r="B30" s="46" t="s">
        <v>373</v>
      </c>
      <c r="C30" s="89" t="s">
        <v>183</v>
      </c>
      <c r="D30" s="318" t="s">
        <v>27</v>
      </c>
      <c r="E30" s="158"/>
      <c r="F30" s="93"/>
      <c r="G30" s="100"/>
      <c r="H30" s="158">
        <v>2</v>
      </c>
      <c r="I30" s="93"/>
      <c r="J30" s="131">
        <v>1</v>
      </c>
      <c r="K30" s="44">
        <v>3</v>
      </c>
      <c r="L30" s="127">
        <v>3</v>
      </c>
      <c r="M30" s="41" t="s">
        <v>50</v>
      </c>
      <c r="N30" s="33"/>
    </row>
    <row r="31" spans="1:14" s="114" customFormat="1" ht="9">
      <c r="A31" s="31" t="s">
        <v>104</v>
      </c>
      <c r="B31" s="37" t="s">
        <v>280</v>
      </c>
      <c r="C31" s="89" t="s">
        <v>258</v>
      </c>
      <c r="D31" s="318" t="s">
        <v>27</v>
      </c>
      <c r="E31" s="292">
        <v>2</v>
      </c>
      <c r="F31" s="291">
        <v>1</v>
      </c>
      <c r="G31" s="295"/>
      <c r="H31" s="296"/>
      <c r="I31" s="297"/>
      <c r="J31" s="101"/>
      <c r="K31" s="44">
        <v>3</v>
      </c>
      <c r="L31" s="127">
        <v>3</v>
      </c>
      <c r="M31" s="41" t="s">
        <v>54</v>
      </c>
      <c r="N31" s="33"/>
    </row>
    <row r="32" spans="1:14" ht="9">
      <c r="A32" s="317" t="s">
        <v>81</v>
      </c>
      <c r="B32" s="273" t="s">
        <v>367</v>
      </c>
      <c r="C32" s="290" t="s">
        <v>48</v>
      </c>
      <c r="D32" s="318" t="s">
        <v>27</v>
      </c>
      <c r="E32" s="292"/>
      <c r="F32" s="291"/>
      <c r="G32" s="295"/>
      <c r="H32" s="292">
        <v>3</v>
      </c>
      <c r="I32" s="291">
        <v>1</v>
      </c>
      <c r="J32" s="293"/>
      <c r="K32" s="276">
        <v>4</v>
      </c>
      <c r="L32" s="294">
        <v>4</v>
      </c>
      <c r="M32" s="261" t="s">
        <v>7</v>
      </c>
      <c r="N32" s="262" t="s">
        <v>224</v>
      </c>
    </row>
    <row r="33" spans="1:18" ht="9">
      <c r="A33" s="31" t="s">
        <v>82</v>
      </c>
      <c r="B33" s="37" t="s">
        <v>4</v>
      </c>
      <c r="C33" s="89" t="s">
        <v>68</v>
      </c>
      <c r="D33" s="318" t="s">
        <v>27</v>
      </c>
      <c r="E33" s="158"/>
      <c r="F33" s="93"/>
      <c r="G33" s="100"/>
      <c r="H33" s="158">
        <v>2</v>
      </c>
      <c r="I33" s="93">
        <v>1</v>
      </c>
      <c r="J33" s="101"/>
      <c r="K33" s="44">
        <v>3</v>
      </c>
      <c r="L33" s="127">
        <v>3</v>
      </c>
      <c r="M33" s="41" t="s">
        <v>7</v>
      </c>
      <c r="N33" s="33" t="s">
        <v>25</v>
      </c>
    </row>
    <row r="34" spans="1:18" ht="9">
      <c r="A34" s="31" t="s">
        <v>84</v>
      </c>
      <c r="B34" s="46" t="s">
        <v>229</v>
      </c>
      <c r="C34" s="89" t="s">
        <v>263</v>
      </c>
      <c r="D34" s="318" t="s">
        <v>27</v>
      </c>
      <c r="E34" s="158"/>
      <c r="F34" s="93"/>
      <c r="G34" s="100"/>
      <c r="H34" s="158">
        <v>2</v>
      </c>
      <c r="I34" s="93">
        <v>1</v>
      </c>
      <c r="J34" s="101"/>
      <c r="K34" s="44">
        <v>3</v>
      </c>
      <c r="L34" s="127">
        <v>3</v>
      </c>
      <c r="M34" s="41" t="s">
        <v>50</v>
      </c>
      <c r="N34" s="33"/>
    </row>
    <row r="35" spans="1:18" ht="9">
      <c r="A35" s="31" t="s">
        <v>40</v>
      </c>
      <c r="B35" s="37" t="s">
        <v>150</v>
      </c>
      <c r="C35" s="89" t="s">
        <v>19</v>
      </c>
      <c r="D35" s="318" t="s">
        <v>27</v>
      </c>
      <c r="E35" s="158">
        <v>2</v>
      </c>
      <c r="F35" s="93">
        <v>1</v>
      </c>
      <c r="G35" s="100"/>
      <c r="H35" s="158"/>
      <c r="I35" s="93"/>
      <c r="J35" s="101"/>
      <c r="K35" s="44">
        <v>3</v>
      </c>
      <c r="L35" s="127">
        <v>3</v>
      </c>
      <c r="M35" s="41" t="s">
        <v>66</v>
      </c>
      <c r="N35" s="33" t="s">
        <v>224</v>
      </c>
    </row>
    <row r="36" spans="1:18" ht="9">
      <c r="A36" s="31" t="s">
        <v>83</v>
      </c>
      <c r="B36" s="37" t="s">
        <v>10</v>
      </c>
      <c r="C36" s="89" t="s">
        <v>11</v>
      </c>
      <c r="D36" s="318" t="s">
        <v>27</v>
      </c>
      <c r="E36" s="158"/>
      <c r="F36" s="93"/>
      <c r="G36" s="100"/>
      <c r="H36" s="158">
        <v>2</v>
      </c>
      <c r="I36" s="93"/>
      <c r="J36" s="101"/>
      <c r="K36" s="44">
        <v>2</v>
      </c>
      <c r="L36" s="127">
        <v>2</v>
      </c>
      <c r="M36" s="41" t="s">
        <v>50</v>
      </c>
      <c r="N36" s="33"/>
    </row>
    <row r="37" spans="1:18" ht="9">
      <c r="A37" s="317" t="s">
        <v>186</v>
      </c>
      <c r="B37" s="273" t="s">
        <v>154</v>
      </c>
      <c r="C37" s="264" t="s">
        <v>375</v>
      </c>
      <c r="D37" s="318" t="s">
        <v>27</v>
      </c>
      <c r="E37" s="292"/>
      <c r="F37" s="291"/>
      <c r="G37" s="295"/>
      <c r="H37" s="292">
        <v>3</v>
      </c>
      <c r="I37" s="291">
        <v>2</v>
      </c>
      <c r="J37" s="293"/>
      <c r="K37" s="276">
        <v>5</v>
      </c>
      <c r="L37" s="294">
        <v>5</v>
      </c>
      <c r="M37" s="261" t="s">
        <v>50</v>
      </c>
      <c r="N37" s="262"/>
    </row>
    <row r="38" spans="1:18" ht="9">
      <c r="A38" s="31" t="s">
        <v>85</v>
      </c>
      <c r="B38" s="37" t="s">
        <v>31</v>
      </c>
      <c r="C38" s="89" t="s">
        <v>95</v>
      </c>
      <c r="D38" s="318" t="s">
        <v>27</v>
      </c>
      <c r="E38" s="158"/>
      <c r="F38" s="93"/>
      <c r="G38" s="100"/>
      <c r="H38" s="158">
        <v>2</v>
      </c>
      <c r="I38" s="93"/>
      <c r="J38" s="101"/>
      <c r="K38" s="44">
        <v>2</v>
      </c>
      <c r="L38" s="127">
        <v>2</v>
      </c>
      <c r="M38" s="41" t="s">
        <v>50</v>
      </c>
      <c r="N38" s="33"/>
    </row>
    <row r="39" spans="1:18" s="156" customFormat="1" ht="9">
      <c r="A39" s="31" t="s">
        <v>241</v>
      </c>
      <c r="B39" s="46" t="s">
        <v>227</v>
      </c>
      <c r="C39" s="290" t="s">
        <v>344</v>
      </c>
      <c r="D39" s="318" t="s">
        <v>27</v>
      </c>
      <c r="E39" s="158">
        <v>1</v>
      </c>
      <c r="F39" s="93"/>
      <c r="G39" s="100">
        <v>1</v>
      </c>
      <c r="H39" s="158"/>
      <c r="I39" s="93"/>
      <c r="J39" s="101"/>
      <c r="K39" s="44">
        <v>2</v>
      </c>
      <c r="L39" s="127">
        <v>2</v>
      </c>
      <c r="M39" s="41" t="s">
        <v>66</v>
      </c>
      <c r="N39" s="33" t="s">
        <v>224</v>
      </c>
    </row>
    <row r="40" spans="1:18" s="114" customFormat="1" ht="9.9499999999999993" customHeight="1">
      <c r="A40" s="31" t="s">
        <v>242</v>
      </c>
      <c r="B40" s="46" t="s">
        <v>228</v>
      </c>
      <c r="C40" s="290" t="s">
        <v>351</v>
      </c>
      <c r="D40" s="318" t="s">
        <v>27</v>
      </c>
      <c r="E40" s="158"/>
      <c r="F40" s="93"/>
      <c r="G40" s="100"/>
      <c r="H40" s="158">
        <v>1</v>
      </c>
      <c r="I40" s="93"/>
      <c r="J40" s="101">
        <v>1</v>
      </c>
      <c r="K40" s="44">
        <v>2</v>
      </c>
      <c r="L40" s="127">
        <v>2</v>
      </c>
      <c r="M40" s="41" t="s">
        <v>7</v>
      </c>
      <c r="N40" s="33" t="s">
        <v>224</v>
      </c>
    </row>
    <row r="41" spans="1:18" ht="9">
      <c r="A41" s="37" t="s">
        <v>269</v>
      </c>
      <c r="B41" s="46" t="s">
        <v>260</v>
      </c>
      <c r="C41" s="89" t="s">
        <v>73</v>
      </c>
      <c r="D41" s="318" t="s">
        <v>27</v>
      </c>
      <c r="E41" s="186"/>
      <c r="F41" s="187"/>
      <c r="G41" s="188">
        <v>10</v>
      </c>
      <c r="H41" s="189"/>
      <c r="I41" s="190"/>
      <c r="J41" s="191" t="s">
        <v>271</v>
      </c>
      <c r="K41" s="44">
        <v>10</v>
      </c>
      <c r="L41" s="127"/>
      <c r="M41" s="41" t="s">
        <v>152</v>
      </c>
      <c r="N41" s="33" t="s">
        <v>235</v>
      </c>
    </row>
    <row r="42" spans="1:18" ht="18">
      <c r="A42" s="37" t="s">
        <v>59</v>
      </c>
      <c r="B42" s="42" t="s">
        <v>308</v>
      </c>
      <c r="C42" s="248" t="s">
        <v>320</v>
      </c>
      <c r="D42" s="320" t="s">
        <v>27</v>
      </c>
      <c r="E42" s="158">
        <v>2</v>
      </c>
      <c r="F42" s="93"/>
      <c r="G42" s="100">
        <v>1</v>
      </c>
      <c r="H42" s="237"/>
      <c r="I42" s="34"/>
      <c r="J42" s="40"/>
      <c r="K42" s="127">
        <v>3</v>
      </c>
      <c r="L42" s="91">
        <v>3</v>
      </c>
      <c r="M42" s="41" t="s">
        <v>66</v>
      </c>
      <c r="N42" s="33" t="s">
        <v>224</v>
      </c>
    </row>
    <row r="43" spans="1:18" ht="9">
      <c r="A43" s="317" t="s">
        <v>368</v>
      </c>
      <c r="B43" s="273" t="s">
        <v>370</v>
      </c>
      <c r="C43" s="319" t="s">
        <v>371</v>
      </c>
      <c r="D43" s="320" t="s">
        <v>27</v>
      </c>
      <c r="E43" s="292"/>
      <c r="F43" s="291"/>
      <c r="G43" s="295"/>
      <c r="H43" s="321">
        <v>2</v>
      </c>
      <c r="I43" s="316"/>
      <c r="J43" s="268"/>
      <c r="K43" s="276">
        <v>2</v>
      </c>
      <c r="L43" s="276">
        <v>2</v>
      </c>
      <c r="M43" s="261" t="s">
        <v>7</v>
      </c>
      <c r="N43" s="262" t="s">
        <v>224</v>
      </c>
    </row>
    <row r="44" spans="1:18" ht="9">
      <c r="A44" s="31" t="s">
        <v>87</v>
      </c>
      <c r="B44" s="37" t="s">
        <v>32</v>
      </c>
      <c r="C44" s="89" t="s">
        <v>62</v>
      </c>
      <c r="D44" s="318" t="s">
        <v>27</v>
      </c>
      <c r="E44" s="158">
        <v>2</v>
      </c>
      <c r="F44" s="93"/>
      <c r="G44" s="100"/>
      <c r="H44" s="158"/>
      <c r="I44" s="93"/>
      <c r="J44" s="101"/>
      <c r="K44" s="44">
        <v>2</v>
      </c>
      <c r="L44" s="127">
        <v>2</v>
      </c>
      <c r="M44" s="41" t="s">
        <v>54</v>
      </c>
      <c r="N44" s="33"/>
    </row>
    <row r="45" spans="1:18" ht="9">
      <c r="A45" s="31" t="s">
        <v>88</v>
      </c>
      <c r="B45" s="37" t="s">
        <v>18</v>
      </c>
      <c r="C45" s="89" t="s">
        <v>377</v>
      </c>
      <c r="D45" s="318" t="s">
        <v>27</v>
      </c>
      <c r="E45" s="158"/>
      <c r="F45" s="93"/>
      <c r="G45" s="100"/>
      <c r="H45" s="158">
        <v>2</v>
      </c>
      <c r="I45" s="93"/>
      <c r="J45" s="101"/>
      <c r="K45" s="44">
        <v>2</v>
      </c>
      <c r="L45" s="127">
        <v>2</v>
      </c>
      <c r="M45" s="41" t="s">
        <v>7</v>
      </c>
      <c r="N45" s="33" t="s">
        <v>224</v>
      </c>
    </row>
    <row r="46" spans="1:18" ht="18">
      <c r="A46" s="31"/>
      <c r="B46" s="133" t="s">
        <v>261</v>
      </c>
      <c r="C46" s="89" t="s">
        <v>73</v>
      </c>
      <c r="D46" s="318" t="s">
        <v>90</v>
      </c>
      <c r="E46" s="134"/>
      <c r="F46" s="135"/>
      <c r="G46" s="136"/>
      <c r="H46" s="134"/>
      <c r="I46" s="135"/>
      <c r="J46" s="137"/>
      <c r="K46" s="276">
        <v>12</v>
      </c>
      <c r="L46" s="127" t="s">
        <v>166</v>
      </c>
      <c r="M46" s="41"/>
      <c r="N46" s="33"/>
      <c r="O46" s="200"/>
      <c r="P46" s="200"/>
      <c r="Q46" s="200"/>
      <c r="R46" s="200"/>
    </row>
    <row r="47" spans="1:18" ht="9">
      <c r="A47" s="31"/>
      <c r="B47" s="164"/>
      <c r="C47" s="42"/>
      <c r="D47" s="318"/>
      <c r="E47" s="134"/>
      <c r="F47" s="135"/>
      <c r="G47" s="136"/>
      <c r="H47" s="134"/>
      <c r="I47" s="135"/>
      <c r="J47" s="137"/>
      <c r="K47" s="127"/>
      <c r="L47" s="44"/>
      <c r="M47" s="41"/>
      <c r="N47" s="44"/>
      <c r="O47" s="200"/>
      <c r="P47" s="200"/>
      <c r="Q47" s="200"/>
      <c r="R47" s="200"/>
    </row>
    <row r="48" spans="1:18" ht="9">
      <c r="A48" s="192"/>
      <c r="B48" s="193" t="s">
        <v>205</v>
      </c>
      <c r="C48" s="194"/>
      <c r="D48" s="329"/>
      <c r="E48" s="186"/>
      <c r="F48" s="187"/>
      <c r="G48" s="195"/>
      <c r="H48" s="186"/>
      <c r="I48" s="187"/>
      <c r="J48" s="196"/>
      <c r="K48" s="197">
        <v>26</v>
      </c>
      <c r="L48" s="186">
        <v>26</v>
      </c>
      <c r="M48" s="198"/>
      <c r="N48" s="199"/>
      <c r="O48" s="200"/>
      <c r="P48" s="200"/>
      <c r="Q48" s="200"/>
      <c r="R48" s="200"/>
    </row>
    <row r="49" spans="1:18" s="281" customFormat="1" ht="9">
      <c r="A49" s="201" t="s">
        <v>267</v>
      </c>
      <c r="B49" s="202" t="s">
        <v>153</v>
      </c>
      <c r="C49" s="203" t="s">
        <v>90</v>
      </c>
      <c r="D49" s="330" t="s">
        <v>27</v>
      </c>
      <c r="E49" s="186"/>
      <c r="F49" s="187"/>
      <c r="G49" s="195">
        <v>10</v>
      </c>
      <c r="H49" s="186"/>
      <c r="I49" s="187"/>
      <c r="J49" s="204" t="s">
        <v>271</v>
      </c>
      <c r="K49" s="205">
        <v>10</v>
      </c>
      <c r="L49" s="206">
        <v>10</v>
      </c>
      <c r="M49" s="207" t="s">
        <v>152</v>
      </c>
      <c r="N49" s="205" t="s">
        <v>235</v>
      </c>
      <c r="O49" s="312"/>
      <c r="P49" s="312"/>
      <c r="Q49" s="312"/>
      <c r="R49" s="312"/>
    </row>
    <row r="50" spans="1:18" ht="9">
      <c r="A50" s="201" t="s">
        <v>268</v>
      </c>
      <c r="B50" s="202" t="s">
        <v>67</v>
      </c>
      <c r="C50" s="203" t="s">
        <v>90</v>
      </c>
      <c r="D50" s="330" t="s">
        <v>27</v>
      </c>
      <c r="E50" s="252"/>
      <c r="F50" s="186"/>
      <c r="G50" s="240" t="s">
        <v>271</v>
      </c>
      <c r="H50" s="186"/>
      <c r="I50" s="187"/>
      <c r="J50" s="196">
        <v>10</v>
      </c>
      <c r="K50" s="251">
        <v>10</v>
      </c>
      <c r="L50" s="250">
        <v>10</v>
      </c>
      <c r="M50" s="207" t="s">
        <v>152</v>
      </c>
      <c r="N50" s="205" t="s">
        <v>235</v>
      </c>
      <c r="O50" s="213"/>
      <c r="P50" s="213"/>
      <c r="Q50" s="213"/>
      <c r="R50" s="213"/>
    </row>
    <row r="51" spans="1:18" s="114" customFormat="1" ht="18">
      <c r="A51" s="299" t="s">
        <v>325</v>
      </c>
      <c r="B51" s="300" t="s">
        <v>324</v>
      </c>
      <c r="C51" s="301" t="s">
        <v>333</v>
      </c>
      <c r="D51" s="331" t="s">
        <v>359</v>
      </c>
      <c r="E51" s="302" t="s">
        <v>326</v>
      </c>
      <c r="F51" s="303"/>
      <c r="G51" s="304" t="s">
        <v>327</v>
      </c>
      <c r="H51" s="305"/>
      <c r="I51" s="306"/>
      <c r="J51" s="307"/>
      <c r="K51" s="308" t="s">
        <v>271</v>
      </c>
      <c r="L51" s="309" t="s">
        <v>271</v>
      </c>
      <c r="M51" s="310" t="s">
        <v>54</v>
      </c>
      <c r="N51" s="311" t="s">
        <v>235</v>
      </c>
      <c r="O51" s="213"/>
      <c r="P51" s="213"/>
      <c r="Q51" s="213"/>
      <c r="R51" s="213"/>
    </row>
    <row r="52" spans="1:18" ht="10.35" customHeight="1">
      <c r="A52" s="201" t="s">
        <v>55</v>
      </c>
      <c r="B52" s="201" t="s">
        <v>5</v>
      </c>
      <c r="C52" s="203" t="s">
        <v>73</v>
      </c>
      <c r="D52" s="330" t="s">
        <v>129</v>
      </c>
      <c r="E52" s="208">
        <v>2</v>
      </c>
      <c r="F52" s="209"/>
      <c r="G52" s="210">
        <v>1</v>
      </c>
      <c r="H52" s="208"/>
      <c r="I52" s="211"/>
      <c r="J52" s="212"/>
      <c r="K52" s="205">
        <v>3</v>
      </c>
      <c r="L52" s="206">
        <v>3</v>
      </c>
      <c r="M52" s="207" t="s">
        <v>54</v>
      </c>
      <c r="N52" s="205"/>
    </row>
    <row r="53" spans="1:18" s="49" customFormat="1" ht="10.35" customHeight="1">
      <c r="A53" s="201" t="s">
        <v>55</v>
      </c>
      <c r="B53" s="201" t="s">
        <v>6</v>
      </c>
      <c r="C53" s="203" t="s">
        <v>73</v>
      </c>
      <c r="D53" s="330" t="s">
        <v>129</v>
      </c>
      <c r="E53" s="208"/>
      <c r="F53" s="209"/>
      <c r="G53" s="210"/>
      <c r="H53" s="208"/>
      <c r="I53" s="211"/>
      <c r="J53" s="212">
        <v>3</v>
      </c>
      <c r="K53" s="205">
        <v>3</v>
      </c>
      <c r="L53" s="206">
        <v>3</v>
      </c>
      <c r="M53" s="207" t="s">
        <v>50</v>
      </c>
      <c r="N53" s="205" t="s">
        <v>235</v>
      </c>
    </row>
    <row r="54" spans="1:18" s="50" customFormat="1" ht="10.35" customHeight="1">
      <c r="A54" s="31"/>
      <c r="B54" s="138"/>
      <c r="C54" s="125"/>
      <c r="D54" s="327"/>
      <c r="E54" s="158"/>
      <c r="F54" s="93"/>
      <c r="G54" s="100"/>
      <c r="H54" s="158"/>
      <c r="I54" s="93"/>
      <c r="J54" s="101"/>
      <c r="K54" s="44"/>
      <c r="L54" s="127"/>
      <c r="M54" s="41"/>
      <c r="N54" s="33"/>
    </row>
    <row r="55" spans="1:18" s="49" customFormat="1" ht="10.35" customHeight="1">
      <c r="A55" s="31"/>
      <c r="B55" s="81" t="s">
        <v>208</v>
      </c>
      <c r="C55" s="125"/>
      <c r="D55" s="327"/>
      <c r="E55" s="158"/>
      <c r="F55" s="93"/>
      <c r="G55" s="100"/>
      <c r="H55" s="158"/>
      <c r="I55" s="93"/>
      <c r="J55" s="101"/>
      <c r="K55" s="177">
        <v>90</v>
      </c>
      <c r="L55" s="126">
        <v>90</v>
      </c>
      <c r="M55" s="41"/>
      <c r="N55" s="33"/>
      <c r="O55" s="35"/>
      <c r="P55" s="35"/>
    </row>
    <row r="56" spans="1:18" s="49" customFormat="1" ht="12.75">
      <c r="A56" s="48"/>
      <c r="B56" s="139"/>
      <c r="C56" s="140"/>
      <c r="D56" s="332"/>
      <c r="E56" s="142"/>
      <c r="F56" s="142"/>
      <c r="G56" s="141"/>
      <c r="H56" s="142"/>
      <c r="I56" s="142"/>
      <c r="J56" s="142"/>
      <c r="K56" s="181"/>
      <c r="L56" s="181"/>
      <c r="M56" s="141"/>
      <c r="N56" s="181"/>
      <c r="O56" s="35"/>
      <c r="P56" s="35"/>
    </row>
    <row r="57" spans="1:18" s="49" customFormat="1" ht="9">
      <c r="A57" s="48"/>
      <c r="B57" s="49" t="s">
        <v>209</v>
      </c>
      <c r="C57" s="114"/>
      <c r="D57" s="322"/>
      <c r="F57" s="35"/>
      <c r="G57" s="35"/>
      <c r="H57" s="35"/>
      <c r="I57" s="35"/>
      <c r="J57" s="35"/>
      <c r="K57" s="52"/>
      <c r="L57" s="52"/>
      <c r="M57" s="116"/>
      <c r="N57" s="116"/>
      <c r="O57" s="35"/>
      <c r="P57" s="35"/>
    </row>
    <row r="58" spans="1:18" s="49" customFormat="1" ht="10.35" customHeight="1">
      <c r="A58" s="48"/>
      <c r="B58" s="114" t="s">
        <v>272</v>
      </c>
      <c r="C58" s="114"/>
      <c r="D58" s="333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35"/>
      <c r="P58" s="35"/>
    </row>
    <row r="59" spans="1:18" s="49" customFormat="1" ht="10.35" customHeight="1">
      <c r="A59" s="48"/>
      <c r="B59" s="114" t="s">
        <v>273</v>
      </c>
      <c r="C59" s="114"/>
      <c r="D59" s="33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35"/>
      <c r="P59" s="35"/>
    </row>
    <row r="60" spans="1:18" s="49" customFormat="1" ht="10.35" customHeight="1">
      <c r="A60" s="48"/>
      <c r="B60" s="50" t="s">
        <v>210</v>
      </c>
      <c r="C60" s="114"/>
      <c r="D60" s="322"/>
      <c r="F60" s="35"/>
      <c r="G60" s="35"/>
      <c r="H60" s="35"/>
      <c r="I60" s="35"/>
      <c r="J60" s="35"/>
      <c r="K60" s="52"/>
      <c r="L60" s="52"/>
      <c r="M60" s="116"/>
      <c r="N60" s="116"/>
      <c r="O60" s="35"/>
      <c r="P60" s="35"/>
    </row>
    <row r="61" spans="1:18" s="151" customFormat="1" ht="10.35" customHeight="1">
      <c r="A61" s="48"/>
      <c r="B61" s="50" t="s">
        <v>233</v>
      </c>
      <c r="C61" s="114"/>
      <c r="D61" s="322"/>
      <c r="E61" s="49"/>
      <c r="F61" s="35"/>
      <c r="G61" s="35"/>
      <c r="H61" s="35"/>
      <c r="I61" s="35"/>
      <c r="J61" s="35"/>
      <c r="K61" s="52"/>
      <c r="L61" s="52"/>
      <c r="M61" s="116"/>
      <c r="N61" s="116"/>
      <c r="O61" s="149"/>
      <c r="P61" s="149"/>
    </row>
    <row r="62" spans="1:18" s="151" customFormat="1" ht="10.35" customHeight="1">
      <c r="A62" s="48"/>
      <c r="B62" s="50"/>
      <c r="C62" s="114"/>
      <c r="D62" s="322"/>
      <c r="E62" s="49"/>
      <c r="F62" s="35"/>
      <c r="G62" s="35"/>
      <c r="H62" s="35"/>
      <c r="I62" s="35"/>
      <c r="J62" s="35"/>
      <c r="K62" s="52"/>
      <c r="L62" s="52"/>
      <c r="M62" s="116"/>
      <c r="N62" s="116"/>
      <c r="O62" s="149"/>
      <c r="P62" s="149"/>
    </row>
    <row r="63" spans="1:18" s="151" customFormat="1" ht="10.35" customHeight="1">
      <c r="A63" s="153"/>
      <c r="B63" s="157" t="s">
        <v>249</v>
      </c>
      <c r="C63" s="152"/>
      <c r="D63" s="334"/>
      <c r="F63" s="149"/>
      <c r="G63" s="149"/>
      <c r="H63" s="149"/>
      <c r="I63" s="149"/>
      <c r="J63" s="149"/>
      <c r="K63" s="154"/>
      <c r="L63" s="154"/>
      <c r="M63" s="150"/>
      <c r="N63" s="150"/>
      <c r="O63" s="149"/>
      <c r="P63" s="149"/>
    </row>
    <row r="64" spans="1:18" s="151" customFormat="1" ht="10.35" customHeight="1">
      <c r="A64" s="153"/>
      <c r="B64" s="50" t="s">
        <v>262</v>
      </c>
      <c r="C64" s="152"/>
      <c r="D64" s="334"/>
      <c r="F64" s="149"/>
      <c r="G64" s="149"/>
      <c r="H64" s="149"/>
      <c r="I64" s="149"/>
      <c r="J64" s="149"/>
      <c r="K64" s="154"/>
      <c r="L64" s="154"/>
      <c r="M64" s="150"/>
      <c r="N64" s="150"/>
      <c r="O64" s="149"/>
      <c r="P64" s="149"/>
    </row>
    <row r="65" spans="1:18" s="151" customFormat="1" ht="10.35" customHeight="1">
      <c r="A65" s="153"/>
      <c r="B65" s="155"/>
      <c r="C65" s="152"/>
      <c r="D65" s="334"/>
      <c r="F65" s="149"/>
      <c r="G65" s="149"/>
      <c r="H65" s="149"/>
      <c r="I65" s="149"/>
      <c r="J65" s="149"/>
      <c r="K65" s="154"/>
      <c r="L65" s="154"/>
      <c r="M65" s="150"/>
      <c r="N65" s="150"/>
      <c r="O65" s="149"/>
      <c r="P65" s="149"/>
    </row>
    <row r="66" spans="1:18" s="49" customFormat="1" ht="10.35" customHeight="1">
      <c r="A66" s="48"/>
      <c r="B66" s="49" t="s">
        <v>211</v>
      </c>
      <c r="C66" s="114"/>
      <c r="D66" s="322"/>
      <c r="F66" s="35"/>
      <c r="G66" s="35"/>
      <c r="H66" s="35"/>
      <c r="I66" s="35"/>
      <c r="J66" s="35"/>
      <c r="K66" s="52"/>
      <c r="L66" s="52"/>
      <c r="M66" s="116"/>
      <c r="N66" s="116"/>
      <c r="O66" s="35"/>
      <c r="P66" s="35"/>
    </row>
    <row r="67" spans="1:18" s="49" customFormat="1" ht="10.35" customHeight="1">
      <c r="A67" s="48"/>
      <c r="B67" s="50" t="s">
        <v>212</v>
      </c>
      <c r="C67" s="114"/>
      <c r="D67" s="322"/>
      <c r="F67" s="35"/>
      <c r="G67" s="35"/>
      <c r="H67" s="35"/>
      <c r="I67" s="35"/>
      <c r="J67" s="35"/>
      <c r="K67" s="52"/>
      <c r="L67" s="52"/>
      <c r="M67" s="116"/>
      <c r="N67" s="116"/>
      <c r="O67" s="35"/>
      <c r="P67" s="35"/>
    </row>
    <row r="68" spans="1:18" s="49" customFormat="1" ht="9.75" customHeight="1">
      <c r="A68" s="48"/>
      <c r="B68" s="50"/>
      <c r="C68" s="114"/>
      <c r="D68" s="322"/>
      <c r="F68" s="35"/>
      <c r="G68" s="35"/>
      <c r="H68" s="35"/>
      <c r="I68" s="35"/>
      <c r="J68" s="35"/>
      <c r="K68" s="52"/>
      <c r="L68" s="52"/>
      <c r="M68" s="116"/>
      <c r="N68" s="116"/>
      <c r="O68" s="35"/>
      <c r="P68" s="35"/>
    </row>
    <row r="69" spans="1:18" s="49" customFormat="1" ht="10.35" customHeight="1">
      <c r="A69" s="48"/>
      <c r="B69" s="143" t="s">
        <v>213</v>
      </c>
      <c r="C69" s="114"/>
      <c r="D69" s="322"/>
      <c r="F69" s="35"/>
      <c r="G69" s="35"/>
      <c r="H69" s="35"/>
      <c r="I69" s="35"/>
      <c r="J69" s="35"/>
      <c r="K69" s="52"/>
      <c r="L69" s="52"/>
      <c r="M69" s="116"/>
      <c r="N69" s="116"/>
      <c r="O69" s="35"/>
      <c r="P69" s="35"/>
    </row>
    <row r="70" spans="1:18" s="49" customFormat="1" ht="17.25" customHeight="1">
      <c r="A70" s="48"/>
      <c r="B70" s="395" t="s">
        <v>214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5"/>
      <c r="P70" s="35"/>
    </row>
    <row r="71" spans="1:18" s="49" customFormat="1" ht="10.35" customHeight="1">
      <c r="A71" s="48"/>
      <c r="B71" s="50" t="s">
        <v>215</v>
      </c>
      <c r="C71" s="114"/>
      <c r="D71" s="322"/>
      <c r="F71" s="35"/>
      <c r="G71" s="35"/>
      <c r="H71" s="35"/>
      <c r="I71" s="35"/>
      <c r="J71" s="35"/>
      <c r="K71" s="52"/>
      <c r="L71" s="52"/>
      <c r="M71" s="116"/>
      <c r="N71" s="116"/>
      <c r="O71" s="35"/>
      <c r="P71" s="35"/>
    </row>
    <row r="72" spans="1:18" s="49" customFormat="1" ht="10.35" customHeight="1">
      <c r="A72" s="48"/>
      <c r="B72" s="144" t="s">
        <v>217</v>
      </c>
      <c r="C72" s="114"/>
      <c r="D72" s="322"/>
      <c r="F72" s="35"/>
      <c r="G72" s="35"/>
      <c r="H72" s="35"/>
      <c r="I72" s="35"/>
      <c r="J72" s="35"/>
      <c r="K72" s="52"/>
      <c r="L72" s="52"/>
      <c r="M72" s="116"/>
      <c r="N72" s="116"/>
      <c r="O72" s="35"/>
      <c r="P72" s="35"/>
    </row>
    <row r="73" spans="1:18" s="49" customFormat="1" ht="10.35" customHeight="1">
      <c r="A73" s="48"/>
      <c r="B73" s="145" t="s">
        <v>218</v>
      </c>
      <c r="C73" s="114"/>
      <c r="D73" s="322"/>
      <c r="F73" s="35"/>
      <c r="G73" s="35"/>
      <c r="H73" s="35"/>
      <c r="I73" s="35"/>
      <c r="J73" s="35"/>
      <c r="K73" s="52"/>
      <c r="L73" s="52"/>
      <c r="M73" s="116"/>
      <c r="N73" s="116"/>
      <c r="O73" s="35"/>
      <c r="P73" s="35"/>
    </row>
    <row r="74" spans="1:18" s="49" customFormat="1" ht="10.35" customHeight="1">
      <c r="A74" s="48"/>
      <c r="B74" s="145" t="s">
        <v>219</v>
      </c>
      <c r="C74" s="114"/>
      <c r="D74" s="322"/>
      <c r="F74" s="35"/>
      <c r="G74" s="35"/>
      <c r="H74" s="35"/>
      <c r="I74" s="35"/>
      <c r="J74" s="35"/>
      <c r="K74" s="52"/>
      <c r="L74" s="52"/>
      <c r="M74" s="116"/>
      <c r="N74" s="116"/>
      <c r="O74" s="35"/>
      <c r="P74" s="35"/>
    </row>
    <row r="75" spans="1:18" s="49" customFormat="1" ht="10.35" customHeight="1">
      <c r="A75" s="48"/>
      <c r="B75" s="144" t="s">
        <v>223</v>
      </c>
      <c r="C75" s="114"/>
      <c r="D75" s="322"/>
      <c r="F75" s="35"/>
      <c r="G75" s="35"/>
      <c r="H75" s="35"/>
      <c r="I75" s="35"/>
      <c r="J75" s="35"/>
      <c r="K75" s="52"/>
      <c r="L75" s="52"/>
      <c r="M75" s="116"/>
      <c r="N75" s="116"/>
      <c r="O75" s="35"/>
      <c r="P75" s="35"/>
    </row>
    <row r="76" spans="1:18" s="49" customFormat="1" ht="10.35" customHeight="1">
      <c r="A76" s="48"/>
      <c r="B76" s="144" t="s">
        <v>220</v>
      </c>
      <c r="C76" s="114"/>
      <c r="D76" s="322"/>
      <c r="F76" s="35"/>
      <c r="G76" s="35"/>
      <c r="H76" s="35"/>
      <c r="I76" s="35"/>
      <c r="J76" s="35"/>
      <c r="K76" s="52"/>
      <c r="L76" s="52"/>
      <c r="M76" s="116"/>
      <c r="N76" s="116"/>
      <c r="O76" s="114"/>
      <c r="P76" s="114"/>
      <c r="Q76" s="50"/>
      <c r="R76" s="50"/>
    </row>
    <row r="77" spans="1:18" s="49" customFormat="1" ht="10.35" customHeight="1">
      <c r="A77" s="48"/>
      <c r="B77" s="146" t="s">
        <v>222</v>
      </c>
      <c r="C77" s="114"/>
      <c r="D77" s="322"/>
      <c r="F77" s="35"/>
      <c r="G77" s="35"/>
      <c r="H77" s="35"/>
      <c r="I77" s="35"/>
      <c r="J77" s="35"/>
      <c r="K77" s="52"/>
      <c r="L77" s="52"/>
      <c r="M77" s="116"/>
      <c r="N77" s="116"/>
      <c r="O77" s="35"/>
      <c r="P77" s="35"/>
    </row>
    <row r="78" spans="1:18" s="49" customFormat="1" ht="10.35" customHeight="1">
      <c r="A78" s="48"/>
      <c r="B78" s="50" t="s">
        <v>198</v>
      </c>
      <c r="C78" s="114"/>
      <c r="D78" s="322"/>
      <c r="E78" s="50"/>
      <c r="F78" s="114"/>
      <c r="G78" s="114"/>
      <c r="H78" s="114"/>
      <c r="I78" s="114"/>
      <c r="J78" s="114"/>
      <c r="K78" s="52"/>
      <c r="L78" s="52"/>
      <c r="M78" s="115"/>
      <c r="N78" s="115"/>
      <c r="O78" s="35"/>
      <c r="P78" s="35"/>
    </row>
    <row r="79" spans="1:18" s="49" customFormat="1" ht="10.35" customHeight="1">
      <c r="A79" s="48"/>
      <c r="B79" s="144" t="s">
        <v>221</v>
      </c>
      <c r="C79" s="114"/>
      <c r="D79" s="322"/>
      <c r="F79" s="35"/>
      <c r="G79" s="35"/>
      <c r="H79" s="35"/>
      <c r="I79" s="35"/>
      <c r="J79" s="35"/>
      <c r="K79" s="52"/>
      <c r="L79" s="52"/>
      <c r="M79" s="116"/>
      <c r="N79" s="116"/>
      <c r="O79" s="35"/>
      <c r="P79" s="35"/>
    </row>
    <row r="80" spans="1:18" s="49" customFormat="1" ht="10.35" customHeight="1">
      <c r="A80" s="48"/>
      <c r="B80" s="147" t="s">
        <v>216</v>
      </c>
      <c r="C80" s="114"/>
      <c r="D80" s="322"/>
      <c r="F80" s="35"/>
      <c r="G80" s="35"/>
      <c r="H80" s="35"/>
      <c r="I80" s="35"/>
      <c r="J80" s="35"/>
      <c r="K80" s="52"/>
      <c r="L80" s="52"/>
      <c r="M80" s="116"/>
      <c r="N80" s="116"/>
      <c r="O80" s="35"/>
      <c r="P80" s="35"/>
    </row>
    <row r="81" spans="1:16" s="49" customFormat="1" ht="10.35" customHeight="1">
      <c r="A81" s="48"/>
      <c r="C81" s="114"/>
      <c r="D81" s="322"/>
      <c r="F81" s="35"/>
      <c r="G81" s="35"/>
      <c r="H81" s="35"/>
      <c r="I81" s="35"/>
      <c r="J81" s="35"/>
      <c r="K81" s="52"/>
      <c r="L81" s="52"/>
      <c r="M81" s="116"/>
      <c r="N81" s="116"/>
      <c r="O81" s="35"/>
      <c r="P81" s="35"/>
    </row>
    <row r="82" spans="1:16" s="49" customFormat="1" ht="10.35" customHeight="1">
      <c r="A82" s="48"/>
      <c r="C82" s="114"/>
      <c r="D82" s="322"/>
      <c r="F82" s="35"/>
      <c r="G82" s="35"/>
      <c r="H82" s="35"/>
      <c r="I82" s="35"/>
      <c r="J82" s="35"/>
      <c r="K82" s="52"/>
      <c r="L82" s="52"/>
      <c r="M82" s="116"/>
      <c r="N82" s="116"/>
      <c r="O82" s="35"/>
      <c r="P82" s="35"/>
    </row>
    <row r="83" spans="1:16" s="49" customFormat="1" ht="10.35" customHeight="1">
      <c r="A83" s="48"/>
      <c r="C83" s="114"/>
      <c r="D83" s="322"/>
      <c r="F83" s="35"/>
      <c r="G83" s="35"/>
      <c r="H83" s="35"/>
      <c r="I83" s="35"/>
      <c r="J83" s="35"/>
      <c r="K83" s="52"/>
      <c r="L83" s="52"/>
      <c r="M83" s="116"/>
      <c r="N83" s="116"/>
      <c r="O83" s="35"/>
      <c r="P83" s="35"/>
    </row>
    <row r="84" spans="1:16" s="49" customFormat="1" ht="10.35" customHeight="1">
      <c r="A84" s="48"/>
      <c r="C84" s="114"/>
      <c r="D84" s="322"/>
      <c r="F84" s="35"/>
      <c r="G84" s="35"/>
      <c r="H84" s="35"/>
      <c r="I84" s="35"/>
      <c r="J84" s="35"/>
      <c r="K84" s="52"/>
      <c r="L84" s="52"/>
      <c r="M84" s="116"/>
      <c r="N84" s="116"/>
      <c r="O84" s="35"/>
      <c r="P84" s="35"/>
    </row>
    <row r="85" spans="1:16" s="49" customFormat="1" ht="10.35" customHeight="1">
      <c r="A85" s="48"/>
      <c r="C85" s="114"/>
      <c r="D85" s="322"/>
      <c r="F85" s="35"/>
      <c r="G85" s="35"/>
      <c r="H85" s="35"/>
      <c r="I85" s="35"/>
      <c r="J85" s="35"/>
      <c r="K85" s="52"/>
      <c r="L85" s="52"/>
      <c r="M85" s="116"/>
      <c r="N85" s="116"/>
      <c r="O85" s="35"/>
      <c r="P85" s="35"/>
    </row>
    <row r="86" spans="1:16" s="49" customFormat="1" ht="10.35" customHeight="1">
      <c r="A86" s="48"/>
      <c r="C86" s="114"/>
      <c r="D86" s="322"/>
      <c r="F86" s="35"/>
      <c r="G86" s="35"/>
      <c r="H86" s="35"/>
      <c r="I86" s="35"/>
      <c r="J86" s="35"/>
      <c r="K86" s="52"/>
      <c r="L86" s="52"/>
      <c r="M86" s="116"/>
      <c r="N86" s="116"/>
      <c r="O86" s="35"/>
      <c r="P86" s="35"/>
    </row>
    <row r="87" spans="1:16" s="49" customFormat="1" ht="10.35" customHeight="1">
      <c r="A87" s="48"/>
      <c r="C87" s="114"/>
      <c r="D87" s="322"/>
      <c r="F87" s="35"/>
      <c r="G87" s="35"/>
      <c r="H87" s="35"/>
      <c r="I87" s="35"/>
      <c r="J87" s="35"/>
      <c r="K87" s="52"/>
      <c r="L87" s="52"/>
      <c r="M87" s="116"/>
      <c r="N87" s="116"/>
      <c r="O87" s="35"/>
      <c r="P87" s="35"/>
    </row>
    <row r="88" spans="1:16" s="49" customFormat="1" ht="10.35" customHeight="1">
      <c r="A88" s="48"/>
      <c r="C88" s="114"/>
      <c r="D88" s="322"/>
      <c r="F88" s="35"/>
      <c r="G88" s="35"/>
      <c r="H88" s="35"/>
      <c r="I88" s="35"/>
      <c r="J88" s="35"/>
      <c r="K88" s="52"/>
      <c r="L88" s="52"/>
      <c r="M88" s="116"/>
      <c r="N88" s="116"/>
      <c r="O88" s="35"/>
      <c r="P88" s="35"/>
    </row>
    <row r="89" spans="1:16" s="49" customFormat="1" ht="10.35" customHeight="1">
      <c r="A89" s="48"/>
      <c r="C89" s="114"/>
      <c r="D89" s="322"/>
      <c r="F89" s="35"/>
      <c r="G89" s="35"/>
      <c r="H89" s="35"/>
      <c r="I89" s="35"/>
      <c r="J89" s="35"/>
      <c r="K89" s="52"/>
      <c r="L89" s="52"/>
      <c r="M89" s="116"/>
      <c r="N89" s="116"/>
      <c r="O89" s="35"/>
      <c r="P89" s="35"/>
    </row>
    <row r="90" spans="1:16" s="49" customFormat="1" ht="10.35" customHeight="1">
      <c r="A90" s="48"/>
      <c r="C90" s="114"/>
      <c r="D90" s="322"/>
      <c r="F90" s="35"/>
      <c r="G90" s="35"/>
      <c r="H90" s="35"/>
      <c r="I90" s="35"/>
      <c r="J90" s="35"/>
      <c r="K90" s="52"/>
      <c r="L90" s="52"/>
      <c r="M90" s="116"/>
      <c r="N90" s="116"/>
      <c r="O90" s="35"/>
      <c r="P90" s="35"/>
    </row>
    <row r="91" spans="1:16" s="49" customFormat="1" ht="10.35" customHeight="1">
      <c r="A91" s="48"/>
      <c r="C91" s="114"/>
      <c r="D91" s="322"/>
      <c r="F91" s="35"/>
      <c r="G91" s="35"/>
      <c r="H91" s="35"/>
      <c r="I91" s="35"/>
      <c r="J91" s="35"/>
      <c r="K91" s="52"/>
      <c r="L91" s="52"/>
      <c r="M91" s="116"/>
      <c r="N91" s="116"/>
      <c r="O91" s="35"/>
      <c r="P91" s="35"/>
    </row>
    <row r="92" spans="1:16" s="49" customFormat="1" ht="10.35" customHeight="1">
      <c r="A92" s="48"/>
      <c r="C92" s="114"/>
      <c r="D92" s="322"/>
      <c r="F92" s="35"/>
      <c r="G92" s="35"/>
      <c r="H92" s="35"/>
      <c r="I92" s="35"/>
      <c r="J92" s="35"/>
      <c r="K92" s="52"/>
      <c r="L92" s="52"/>
      <c r="M92" s="116"/>
      <c r="N92" s="116"/>
      <c r="O92" s="35"/>
      <c r="P92" s="35"/>
    </row>
    <row r="93" spans="1:16" s="49" customFormat="1" ht="10.35" customHeight="1">
      <c r="A93" s="48"/>
      <c r="C93" s="114"/>
      <c r="D93" s="322"/>
      <c r="F93" s="35"/>
      <c r="G93" s="35"/>
      <c r="H93" s="35"/>
      <c r="I93" s="35"/>
      <c r="J93" s="35"/>
      <c r="K93" s="52"/>
      <c r="L93" s="52"/>
      <c r="M93" s="116"/>
      <c r="N93" s="116"/>
      <c r="O93" s="35"/>
      <c r="P93" s="35"/>
    </row>
    <row r="94" spans="1:16" s="49" customFormat="1" ht="10.35" customHeight="1">
      <c r="A94" s="48"/>
      <c r="C94" s="114"/>
      <c r="D94" s="322"/>
      <c r="F94" s="35"/>
      <c r="G94" s="35"/>
      <c r="H94" s="35"/>
      <c r="I94" s="35"/>
      <c r="J94" s="35"/>
      <c r="K94" s="52"/>
      <c r="L94" s="52"/>
      <c r="M94" s="116"/>
      <c r="N94" s="116"/>
      <c r="O94" s="35"/>
      <c r="P94" s="35"/>
    </row>
    <row r="95" spans="1:16" s="49" customFormat="1" ht="10.35" customHeight="1">
      <c r="A95" s="48"/>
      <c r="C95" s="114"/>
      <c r="D95" s="322"/>
      <c r="F95" s="35"/>
      <c r="G95" s="35"/>
      <c r="H95" s="35"/>
      <c r="I95" s="35"/>
      <c r="J95" s="35"/>
      <c r="K95" s="52"/>
      <c r="L95" s="52"/>
      <c r="M95" s="116"/>
      <c r="N95" s="116"/>
      <c r="O95" s="35"/>
      <c r="P95" s="35"/>
    </row>
    <row r="96" spans="1:16" s="49" customFormat="1" ht="10.35" customHeight="1">
      <c r="A96" s="48"/>
      <c r="C96" s="114"/>
      <c r="D96" s="322"/>
      <c r="F96" s="35"/>
      <c r="G96" s="35"/>
      <c r="H96" s="35"/>
      <c r="I96" s="35"/>
      <c r="J96" s="35"/>
      <c r="K96" s="52"/>
      <c r="L96" s="52"/>
      <c r="M96" s="116"/>
      <c r="N96" s="116"/>
      <c r="O96" s="35"/>
      <c r="P96" s="35"/>
    </row>
    <row r="97" spans="1:16" s="49" customFormat="1" ht="10.35" customHeight="1">
      <c r="A97" s="48"/>
      <c r="C97" s="114"/>
      <c r="D97" s="322"/>
      <c r="F97" s="35"/>
      <c r="G97" s="35"/>
      <c r="H97" s="35"/>
      <c r="I97" s="35"/>
      <c r="J97" s="35"/>
      <c r="K97" s="52"/>
      <c r="L97" s="52"/>
      <c r="M97" s="116"/>
      <c r="N97" s="116"/>
      <c r="O97" s="35"/>
      <c r="P97" s="35"/>
    </row>
    <row r="98" spans="1:16" s="49" customFormat="1" ht="10.35" customHeight="1">
      <c r="A98" s="48"/>
      <c r="C98" s="114"/>
      <c r="D98" s="322"/>
      <c r="F98" s="35"/>
      <c r="G98" s="35"/>
      <c r="H98" s="35"/>
      <c r="I98" s="35"/>
      <c r="J98" s="35"/>
      <c r="K98" s="52"/>
      <c r="L98" s="52"/>
      <c r="M98" s="116"/>
      <c r="N98" s="116"/>
      <c r="O98" s="35"/>
      <c r="P98" s="35"/>
    </row>
    <row r="99" spans="1:16" s="49" customFormat="1" ht="10.35" customHeight="1">
      <c r="A99" s="48"/>
      <c r="C99" s="114"/>
      <c r="D99" s="322"/>
      <c r="F99" s="35"/>
      <c r="G99" s="35"/>
      <c r="H99" s="35"/>
      <c r="I99" s="35"/>
      <c r="J99" s="35"/>
      <c r="K99" s="52"/>
      <c r="L99" s="52"/>
      <c r="M99" s="116"/>
      <c r="N99" s="116"/>
      <c r="O99" s="35"/>
      <c r="P99" s="35"/>
    </row>
    <row r="100" spans="1:16" s="49" customFormat="1" ht="10.35" customHeight="1">
      <c r="A100" s="48"/>
      <c r="C100" s="114"/>
      <c r="D100" s="322"/>
      <c r="F100" s="35"/>
      <c r="G100" s="35"/>
      <c r="H100" s="35"/>
      <c r="I100" s="35"/>
      <c r="J100" s="35"/>
      <c r="K100" s="52"/>
      <c r="L100" s="52"/>
      <c r="M100" s="116"/>
      <c r="N100" s="116"/>
      <c r="O100" s="35"/>
      <c r="P100" s="35"/>
    </row>
    <row r="101" spans="1:16" s="49" customFormat="1" ht="10.35" customHeight="1">
      <c r="A101" s="48"/>
      <c r="C101" s="114"/>
      <c r="D101" s="322"/>
      <c r="F101" s="35"/>
      <c r="G101" s="35"/>
      <c r="H101" s="35"/>
      <c r="I101" s="35"/>
      <c r="J101" s="35"/>
      <c r="K101" s="52"/>
      <c r="L101" s="52"/>
      <c r="M101" s="116"/>
      <c r="N101" s="116"/>
      <c r="O101" s="35"/>
      <c r="P101" s="35"/>
    </row>
    <row r="102" spans="1:16" s="49" customFormat="1" ht="9.75" customHeight="1">
      <c r="A102" s="48"/>
      <c r="C102" s="114"/>
      <c r="D102" s="322"/>
      <c r="F102" s="35"/>
      <c r="G102" s="35"/>
      <c r="H102" s="35"/>
      <c r="I102" s="35"/>
      <c r="J102" s="35"/>
      <c r="K102" s="52"/>
      <c r="L102" s="52"/>
      <c r="M102" s="116"/>
      <c r="N102" s="116"/>
      <c r="O102" s="35"/>
      <c r="P102" s="35"/>
    </row>
    <row r="103" spans="1:16" s="49" customFormat="1" ht="9.75" customHeight="1">
      <c r="A103" s="48"/>
      <c r="C103" s="114"/>
      <c r="D103" s="322"/>
      <c r="F103" s="35"/>
      <c r="G103" s="35"/>
      <c r="H103" s="35"/>
      <c r="I103" s="35"/>
      <c r="J103" s="35"/>
      <c r="K103" s="52"/>
      <c r="L103" s="52"/>
      <c r="M103" s="116"/>
      <c r="N103" s="116"/>
      <c r="O103" s="35"/>
      <c r="P103" s="35"/>
    </row>
    <row r="104" spans="1:16" s="49" customFormat="1" ht="9.75" customHeight="1">
      <c r="A104" s="48"/>
      <c r="C104" s="114"/>
      <c r="D104" s="322"/>
      <c r="F104" s="35"/>
      <c r="G104" s="35"/>
      <c r="H104" s="35"/>
      <c r="I104" s="35"/>
      <c r="J104" s="35"/>
      <c r="K104" s="52"/>
      <c r="L104" s="52"/>
      <c r="M104" s="116"/>
      <c r="N104" s="116"/>
      <c r="O104" s="35"/>
      <c r="P104" s="35"/>
    </row>
    <row r="105" spans="1:16" s="49" customFormat="1" ht="9.75" customHeight="1">
      <c r="A105" s="48"/>
      <c r="C105" s="114"/>
      <c r="D105" s="322"/>
      <c r="F105" s="35"/>
      <c r="G105" s="35"/>
      <c r="H105" s="35"/>
      <c r="I105" s="35"/>
      <c r="J105" s="35"/>
      <c r="K105" s="52"/>
      <c r="L105" s="52"/>
      <c r="M105" s="116"/>
      <c r="N105" s="116"/>
      <c r="O105" s="35"/>
      <c r="P105" s="35"/>
    </row>
    <row r="106" spans="1:16" s="49" customFormat="1" ht="9.75" customHeight="1">
      <c r="A106" s="48"/>
      <c r="C106" s="114"/>
      <c r="D106" s="322"/>
      <c r="F106" s="35"/>
      <c r="G106" s="35"/>
      <c r="H106" s="35"/>
      <c r="I106" s="35"/>
      <c r="J106" s="35"/>
      <c r="K106" s="52"/>
      <c r="L106" s="52"/>
      <c r="M106" s="116"/>
      <c r="N106" s="116"/>
      <c r="O106" s="35"/>
      <c r="P106" s="35"/>
    </row>
    <row r="107" spans="1:16" s="49" customFormat="1" ht="9.75" customHeight="1">
      <c r="A107" s="48"/>
      <c r="C107" s="114"/>
      <c r="D107" s="322"/>
      <c r="F107" s="35"/>
      <c r="G107" s="35"/>
      <c r="H107" s="35"/>
      <c r="I107" s="35"/>
      <c r="J107" s="35"/>
      <c r="K107" s="52"/>
      <c r="L107" s="52"/>
      <c r="M107" s="116"/>
      <c r="N107" s="116"/>
      <c r="O107" s="35"/>
      <c r="P107" s="35"/>
    </row>
    <row r="108" spans="1:16" s="49" customFormat="1" ht="9.75" customHeight="1">
      <c r="A108" s="48"/>
      <c r="C108" s="114"/>
      <c r="D108" s="322"/>
      <c r="F108" s="35"/>
      <c r="G108" s="35"/>
      <c r="H108" s="35"/>
      <c r="I108" s="35"/>
      <c r="J108" s="35"/>
      <c r="K108" s="52"/>
      <c r="L108" s="52"/>
      <c r="M108" s="116"/>
      <c r="N108" s="116"/>
      <c r="O108" s="35"/>
      <c r="P108" s="35"/>
    </row>
    <row r="109" spans="1:16" s="49" customFormat="1" ht="9.75" customHeight="1">
      <c r="A109" s="48"/>
      <c r="C109" s="114"/>
      <c r="D109" s="322"/>
      <c r="F109" s="35"/>
      <c r="G109" s="35"/>
      <c r="H109" s="35"/>
      <c r="I109" s="35"/>
      <c r="J109" s="35"/>
      <c r="K109" s="52"/>
      <c r="L109" s="52"/>
      <c r="M109" s="116"/>
      <c r="N109" s="116"/>
      <c r="O109" s="35"/>
      <c r="P109" s="35"/>
    </row>
    <row r="110" spans="1:16" s="49" customFormat="1" ht="9.75" customHeight="1">
      <c r="A110" s="48"/>
      <c r="C110" s="114"/>
      <c r="D110" s="322"/>
      <c r="F110" s="35"/>
      <c r="G110" s="35"/>
      <c r="H110" s="35"/>
      <c r="I110" s="35"/>
      <c r="J110" s="35"/>
      <c r="K110" s="52"/>
      <c r="L110" s="52"/>
      <c r="M110" s="116"/>
      <c r="N110" s="116"/>
      <c r="O110" s="35"/>
      <c r="P110" s="35"/>
    </row>
    <row r="111" spans="1:16" s="49" customFormat="1" ht="9.75" customHeight="1">
      <c r="A111" s="48"/>
      <c r="C111" s="114"/>
      <c r="D111" s="322"/>
      <c r="F111" s="35"/>
      <c r="G111" s="35"/>
      <c r="H111" s="35"/>
      <c r="I111" s="35"/>
      <c r="J111" s="35"/>
      <c r="K111" s="52"/>
      <c r="L111" s="52"/>
      <c r="M111" s="116"/>
      <c r="N111" s="116"/>
      <c r="O111" s="35"/>
      <c r="P111" s="35"/>
    </row>
    <row r="112" spans="1:16" s="49" customFormat="1" ht="9.75" customHeight="1">
      <c r="A112" s="48"/>
      <c r="C112" s="114"/>
      <c r="D112" s="322"/>
      <c r="F112" s="35"/>
      <c r="G112" s="35"/>
      <c r="H112" s="35"/>
      <c r="I112" s="35"/>
      <c r="J112" s="35"/>
      <c r="K112" s="52"/>
      <c r="L112" s="52"/>
      <c r="M112" s="116"/>
      <c r="N112" s="116"/>
      <c r="O112" s="35"/>
      <c r="P112" s="35"/>
    </row>
    <row r="113" spans="1:16" s="49" customFormat="1" ht="9.75" customHeight="1">
      <c r="A113" s="48"/>
      <c r="C113" s="114"/>
      <c r="D113" s="322"/>
      <c r="F113" s="35"/>
      <c r="G113" s="35"/>
      <c r="H113" s="35"/>
      <c r="I113" s="35"/>
      <c r="J113" s="35"/>
      <c r="K113" s="52"/>
      <c r="L113" s="52"/>
      <c r="M113" s="116"/>
      <c r="N113" s="116"/>
      <c r="O113" s="35"/>
      <c r="P113" s="35"/>
    </row>
    <row r="114" spans="1:16" s="49" customFormat="1" ht="9.75" customHeight="1">
      <c r="A114" s="48"/>
      <c r="C114" s="114"/>
      <c r="D114" s="322"/>
      <c r="F114" s="35"/>
      <c r="G114" s="35"/>
      <c r="H114" s="35"/>
      <c r="I114" s="35"/>
      <c r="J114" s="35"/>
      <c r="K114" s="52"/>
      <c r="L114" s="52"/>
      <c r="M114" s="116"/>
      <c r="N114" s="116"/>
      <c r="O114" s="35"/>
      <c r="P114" s="35"/>
    </row>
    <row r="115" spans="1:16" s="49" customFormat="1" ht="9.75" customHeight="1">
      <c r="A115" s="48"/>
      <c r="C115" s="114"/>
      <c r="D115" s="322"/>
      <c r="F115" s="35"/>
      <c r="G115" s="35"/>
      <c r="H115" s="35"/>
      <c r="I115" s="35"/>
      <c r="J115" s="35"/>
      <c r="K115" s="52"/>
      <c r="L115" s="52"/>
      <c r="M115" s="116"/>
      <c r="N115" s="116"/>
      <c r="O115" s="35"/>
      <c r="P115" s="35"/>
    </row>
    <row r="116" spans="1:16" s="49" customFormat="1" ht="9.75" customHeight="1">
      <c r="A116" s="48"/>
      <c r="C116" s="114"/>
      <c r="D116" s="322"/>
      <c r="F116" s="35"/>
      <c r="G116" s="35"/>
      <c r="H116" s="35"/>
      <c r="I116" s="35"/>
      <c r="J116" s="35"/>
      <c r="K116" s="52"/>
      <c r="L116" s="52"/>
      <c r="M116" s="116"/>
      <c r="N116" s="116"/>
      <c r="O116" s="35"/>
      <c r="P116" s="35"/>
    </row>
    <row r="117" spans="1:16" s="49" customFormat="1" ht="9.75" customHeight="1">
      <c r="A117" s="48"/>
      <c r="C117" s="114"/>
      <c r="D117" s="322"/>
      <c r="F117" s="35"/>
      <c r="G117" s="35"/>
      <c r="H117" s="35"/>
      <c r="I117" s="35"/>
      <c r="J117" s="35"/>
      <c r="K117" s="52"/>
      <c r="L117" s="52"/>
      <c r="M117" s="116"/>
      <c r="N117" s="116"/>
      <c r="O117" s="35"/>
      <c r="P117" s="35"/>
    </row>
    <row r="118" spans="1:16" s="49" customFormat="1" ht="9.75" customHeight="1">
      <c r="A118" s="48"/>
      <c r="C118" s="114"/>
      <c r="D118" s="322"/>
      <c r="F118" s="35"/>
      <c r="G118" s="35"/>
      <c r="H118" s="35"/>
      <c r="I118" s="35"/>
      <c r="J118" s="35"/>
      <c r="K118" s="52"/>
      <c r="L118" s="52"/>
      <c r="M118" s="116"/>
      <c r="N118" s="116"/>
      <c r="O118" s="35"/>
      <c r="P118" s="35"/>
    </row>
    <row r="119" spans="1:16" s="49" customFormat="1" ht="9.75" customHeight="1">
      <c r="A119" s="48"/>
      <c r="C119" s="114"/>
      <c r="D119" s="322"/>
      <c r="F119" s="35"/>
      <c r="G119" s="35"/>
      <c r="H119" s="35"/>
      <c r="I119" s="35"/>
      <c r="J119" s="35"/>
      <c r="K119" s="52"/>
      <c r="L119" s="52"/>
      <c r="M119" s="116"/>
      <c r="N119" s="116"/>
      <c r="O119" s="35"/>
      <c r="P119" s="35"/>
    </row>
    <row r="120" spans="1:16" s="49" customFormat="1" ht="9.75" customHeight="1">
      <c r="A120" s="48"/>
      <c r="C120" s="114"/>
      <c r="D120" s="322"/>
      <c r="F120" s="35"/>
      <c r="G120" s="35"/>
      <c r="H120" s="35"/>
      <c r="I120" s="35"/>
      <c r="J120" s="35"/>
      <c r="K120" s="52"/>
      <c r="L120" s="52"/>
      <c r="M120" s="116"/>
      <c r="N120" s="116"/>
      <c r="O120" s="35"/>
      <c r="P120" s="35"/>
    </row>
    <row r="121" spans="1:16" s="49" customFormat="1" ht="9.75" customHeight="1">
      <c r="A121" s="48"/>
      <c r="C121" s="114"/>
      <c r="D121" s="322"/>
      <c r="F121" s="35"/>
      <c r="G121" s="35"/>
      <c r="H121" s="35"/>
      <c r="I121" s="35"/>
      <c r="J121" s="35"/>
      <c r="K121" s="52"/>
      <c r="L121" s="52"/>
      <c r="M121" s="116"/>
      <c r="N121" s="116"/>
      <c r="O121" s="35"/>
      <c r="P121" s="35"/>
    </row>
    <row r="122" spans="1:16" s="49" customFormat="1" ht="9.75" customHeight="1">
      <c r="A122" s="48"/>
      <c r="C122" s="114"/>
      <c r="D122" s="322"/>
      <c r="F122" s="35"/>
      <c r="G122" s="35"/>
      <c r="H122" s="35"/>
      <c r="I122" s="35"/>
      <c r="J122" s="35"/>
      <c r="K122" s="52"/>
      <c r="L122" s="52"/>
      <c r="M122" s="116"/>
      <c r="N122" s="116"/>
      <c r="O122" s="35"/>
      <c r="P122" s="35"/>
    </row>
    <row r="123" spans="1:16" s="49" customFormat="1" ht="9">
      <c r="A123" s="48"/>
      <c r="C123" s="114"/>
      <c r="D123" s="322"/>
      <c r="F123" s="35"/>
      <c r="G123" s="35"/>
      <c r="H123" s="35"/>
      <c r="I123" s="35"/>
      <c r="J123" s="35"/>
      <c r="K123" s="52"/>
      <c r="L123" s="52"/>
      <c r="M123" s="116"/>
      <c r="N123" s="116"/>
      <c r="O123" s="35"/>
      <c r="P123" s="35"/>
    </row>
    <row r="124" spans="1:16" s="49" customFormat="1" ht="9">
      <c r="A124" s="48"/>
      <c r="C124" s="114"/>
      <c r="D124" s="322"/>
      <c r="F124" s="35"/>
      <c r="G124" s="35"/>
      <c r="H124" s="35"/>
      <c r="I124" s="35"/>
      <c r="J124" s="35"/>
      <c r="K124" s="52"/>
      <c r="L124" s="52"/>
      <c r="M124" s="116"/>
      <c r="N124" s="116"/>
      <c r="O124" s="35"/>
      <c r="P124" s="35"/>
    </row>
    <row r="125" spans="1:16" s="49" customFormat="1" ht="9">
      <c r="A125" s="48"/>
      <c r="C125" s="114"/>
      <c r="D125" s="322"/>
      <c r="F125" s="35"/>
      <c r="G125" s="35"/>
      <c r="H125" s="35"/>
      <c r="I125" s="35"/>
      <c r="J125" s="35"/>
      <c r="K125" s="52"/>
      <c r="L125" s="52"/>
      <c r="M125" s="116"/>
      <c r="N125" s="116"/>
      <c r="O125" s="35"/>
      <c r="P125" s="35"/>
    </row>
    <row r="126" spans="1:16" s="49" customFormat="1" ht="9">
      <c r="A126" s="48"/>
      <c r="C126" s="114"/>
      <c r="D126" s="322"/>
      <c r="F126" s="35"/>
      <c r="G126" s="35"/>
      <c r="H126" s="35"/>
      <c r="I126" s="35"/>
      <c r="J126" s="35"/>
      <c r="K126" s="52"/>
      <c r="L126" s="52"/>
      <c r="M126" s="116"/>
      <c r="N126" s="116"/>
      <c r="O126" s="35"/>
      <c r="P126" s="35"/>
    </row>
    <row r="127" spans="1:16" s="49" customFormat="1" ht="9">
      <c r="A127" s="48"/>
      <c r="C127" s="114"/>
      <c r="D127" s="322"/>
      <c r="F127" s="35"/>
      <c r="G127" s="35"/>
      <c r="H127" s="35"/>
      <c r="I127" s="35"/>
      <c r="J127" s="35"/>
      <c r="K127" s="52"/>
      <c r="L127" s="52"/>
      <c r="M127" s="116"/>
      <c r="N127" s="116"/>
      <c r="O127" s="35"/>
      <c r="P127" s="35"/>
    </row>
    <row r="128" spans="1:16" s="49" customFormat="1" ht="9">
      <c r="A128" s="48"/>
      <c r="C128" s="114"/>
      <c r="D128" s="322"/>
      <c r="F128" s="35"/>
      <c r="G128" s="35"/>
      <c r="H128" s="35"/>
      <c r="I128" s="35"/>
      <c r="J128" s="35"/>
      <c r="K128" s="52"/>
      <c r="L128" s="52"/>
      <c r="M128" s="116"/>
      <c r="N128" s="116"/>
      <c r="O128" s="35"/>
      <c r="P128" s="35"/>
    </row>
    <row r="129" spans="1:16" s="49" customFormat="1" ht="9">
      <c r="A129" s="48"/>
      <c r="C129" s="114"/>
      <c r="D129" s="322"/>
      <c r="F129" s="35"/>
      <c r="G129" s="35"/>
      <c r="H129" s="35"/>
      <c r="I129" s="35"/>
      <c r="J129" s="35"/>
      <c r="K129" s="52"/>
      <c r="L129" s="52"/>
      <c r="M129" s="116"/>
      <c r="N129" s="116"/>
      <c r="O129" s="35"/>
      <c r="P129" s="35"/>
    </row>
    <row r="130" spans="1:16" s="49" customFormat="1" ht="9">
      <c r="A130" s="48"/>
      <c r="C130" s="114"/>
      <c r="D130" s="322"/>
      <c r="F130" s="35"/>
      <c r="G130" s="35"/>
      <c r="H130" s="35"/>
      <c r="I130" s="35"/>
      <c r="J130" s="35"/>
      <c r="K130" s="52"/>
      <c r="L130" s="52"/>
      <c r="M130" s="116"/>
      <c r="N130" s="116"/>
      <c r="O130" s="35"/>
      <c r="P130" s="35"/>
    </row>
    <row r="131" spans="1:16" s="49" customFormat="1" ht="9">
      <c r="A131" s="48"/>
      <c r="C131" s="114"/>
      <c r="D131" s="322"/>
      <c r="F131" s="35"/>
      <c r="G131" s="35"/>
      <c r="H131" s="35"/>
      <c r="I131" s="35"/>
      <c r="J131" s="35"/>
      <c r="K131" s="52"/>
      <c r="L131" s="52"/>
      <c r="M131" s="116"/>
      <c r="N131" s="116"/>
      <c r="O131" s="35"/>
      <c r="P131" s="35"/>
    </row>
    <row r="132" spans="1:16" s="49" customFormat="1" ht="9">
      <c r="A132" s="48"/>
      <c r="C132" s="114"/>
      <c r="D132" s="322"/>
      <c r="F132" s="35"/>
      <c r="G132" s="35"/>
      <c r="H132" s="35"/>
      <c r="I132" s="35"/>
      <c r="J132" s="35"/>
      <c r="K132" s="52"/>
      <c r="L132" s="52"/>
      <c r="M132" s="116"/>
      <c r="N132" s="116"/>
      <c r="O132" s="35"/>
      <c r="P132" s="35"/>
    </row>
    <row r="133" spans="1:16" s="49" customFormat="1" ht="9">
      <c r="A133" s="48"/>
      <c r="C133" s="114"/>
      <c r="D133" s="322"/>
      <c r="F133" s="35"/>
      <c r="G133" s="35"/>
      <c r="H133" s="35"/>
      <c r="I133" s="35"/>
      <c r="J133" s="35"/>
      <c r="K133" s="52"/>
      <c r="L133" s="52"/>
      <c r="M133" s="116"/>
      <c r="N133" s="116"/>
      <c r="O133" s="35"/>
      <c r="P133" s="35"/>
    </row>
    <row r="134" spans="1:16" s="49" customFormat="1" ht="9">
      <c r="A134" s="48"/>
      <c r="C134" s="114"/>
      <c r="D134" s="322"/>
      <c r="F134" s="35"/>
      <c r="G134" s="35"/>
      <c r="H134" s="35"/>
      <c r="I134" s="35"/>
      <c r="J134" s="35"/>
      <c r="K134" s="52"/>
      <c r="L134" s="52"/>
      <c r="M134" s="116"/>
      <c r="N134" s="116"/>
      <c r="O134" s="35"/>
      <c r="P134" s="35"/>
    </row>
    <row r="135" spans="1:16" s="49" customFormat="1" ht="9">
      <c r="A135" s="48"/>
      <c r="C135" s="114"/>
      <c r="D135" s="322"/>
      <c r="F135" s="35"/>
      <c r="G135" s="35"/>
      <c r="H135" s="35"/>
      <c r="I135" s="35"/>
      <c r="J135" s="35"/>
      <c r="K135" s="52"/>
      <c r="L135" s="52"/>
      <c r="M135" s="116"/>
      <c r="N135" s="116"/>
      <c r="O135" s="35"/>
      <c r="P135" s="35"/>
    </row>
    <row r="136" spans="1:16" s="49" customFormat="1" ht="9">
      <c r="A136" s="48"/>
      <c r="C136" s="114"/>
      <c r="D136" s="322"/>
      <c r="F136" s="35"/>
      <c r="G136" s="35"/>
      <c r="H136" s="35"/>
      <c r="I136" s="35"/>
      <c r="J136" s="35"/>
      <c r="K136" s="52"/>
      <c r="L136" s="52"/>
      <c r="M136" s="116"/>
      <c r="N136" s="116"/>
      <c r="O136" s="35"/>
      <c r="P136" s="35"/>
    </row>
    <row r="137" spans="1:16" s="49" customFormat="1" ht="9">
      <c r="A137" s="48"/>
      <c r="C137" s="114"/>
      <c r="D137" s="322"/>
      <c r="F137" s="35"/>
      <c r="G137" s="35"/>
      <c r="H137" s="35"/>
      <c r="I137" s="35"/>
      <c r="J137" s="35"/>
      <c r="K137" s="52"/>
      <c r="L137" s="52"/>
      <c r="M137" s="116"/>
      <c r="N137" s="116"/>
      <c r="O137" s="35"/>
      <c r="P137" s="35"/>
    </row>
    <row r="138" spans="1:16" s="49" customFormat="1" ht="9">
      <c r="A138" s="48"/>
      <c r="C138" s="114"/>
      <c r="D138" s="322"/>
      <c r="F138" s="35"/>
      <c r="G138" s="35"/>
      <c r="H138" s="35"/>
      <c r="I138" s="35"/>
      <c r="J138" s="35"/>
      <c r="K138" s="52"/>
      <c r="L138" s="52"/>
      <c r="M138" s="116"/>
      <c r="N138" s="116"/>
      <c r="O138" s="35"/>
      <c r="P138" s="35"/>
    </row>
    <row r="139" spans="1:16" s="49" customFormat="1" ht="9">
      <c r="A139" s="48"/>
      <c r="C139" s="114"/>
      <c r="D139" s="322"/>
      <c r="F139" s="35"/>
      <c r="G139" s="35"/>
      <c r="H139" s="35"/>
      <c r="I139" s="35"/>
      <c r="J139" s="35"/>
      <c r="K139" s="52"/>
      <c r="L139" s="52"/>
      <c r="M139" s="116"/>
      <c r="N139" s="116"/>
      <c r="O139" s="35"/>
      <c r="P139" s="35"/>
    </row>
    <row r="140" spans="1:16" s="49" customFormat="1" ht="9">
      <c r="A140" s="48"/>
      <c r="C140" s="114"/>
      <c r="D140" s="322"/>
      <c r="F140" s="35"/>
      <c r="G140" s="35"/>
      <c r="H140" s="35"/>
      <c r="I140" s="35"/>
      <c r="J140" s="35"/>
      <c r="K140" s="52"/>
      <c r="L140" s="52"/>
      <c r="M140" s="116"/>
      <c r="N140" s="116"/>
      <c r="O140" s="35"/>
      <c r="P140" s="35"/>
    </row>
    <row r="141" spans="1:16" s="49" customFormat="1" ht="9">
      <c r="A141" s="48"/>
      <c r="C141" s="114"/>
      <c r="D141" s="322"/>
      <c r="F141" s="35"/>
      <c r="G141" s="35"/>
      <c r="H141" s="35"/>
      <c r="I141" s="35"/>
      <c r="J141" s="35"/>
      <c r="K141" s="52"/>
      <c r="L141" s="52"/>
      <c r="M141" s="116"/>
      <c r="N141" s="116"/>
      <c r="O141" s="35"/>
      <c r="P141" s="35"/>
    </row>
    <row r="142" spans="1:16" s="49" customFormat="1" ht="9">
      <c r="A142" s="48"/>
      <c r="C142" s="114"/>
      <c r="D142" s="322"/>
      <c r="F142" s="35"/>
      <c r="G142" s="35"/>
      <c r="H142" s="35"/>
      <c r="I142" s="35"/>
      <c r="J142" s="35"/>
      <c r="K142" s="52"/>
      <c r="L142" s="52"/>
      <c r="M142" s="116"/>
      <c r="N142" s="116"/>
      <c r="O142" s="35"/>
      <c r="P142" s="35"/>
    </row>
    <row r="143" spans="1:16" s="49" customFormat="1" ht="9">
      <c r="A143" s="48"/>
      <c r="C143" s="114"/>
      <c r="D143" s="322"/>
      <c r="F143" s="35"/>
      <c r="G143" s="35"/>
      <c r="H143" s="35"/>
      <c r="I143" s="35"/>
      <c r="J143" s="35"/>
      <c r="K143" s="52"/>
      <c r="L143" s="52"/>
      <c r="M143" s="116"/>
      <c r="N143" s="116"/>
      <c r="O143" s="35"/>
      <c r="P143" s="35"/>
    </row>
    <row r="144" spans="1:16" s="49" customFormat="1" ht="9">
      <c r="A144" s="48"/>
      <c r="C144" s="114"/>
      <c r="D144" s="322"/>
      <c r="F144" s="35"/>
      <c r="G144" s="35"/>
      <c r="H144" s="35"/>
      <c r="I144" s="35"/>
      <c r="J144" s="35"/>
      <c r="K144" s="52"/>
      <c r="L144" s="52"/>
      <c r="M144" s="116"/>
      <c r="N144" s="116"/>
      <c r="O144" s="35"/>
      <c r="P144" s="35"/>
    </row>
    <row r="145" spans="1:16" s="49" customFormat="1" ht="9">
      <c r="A145" s="48"/>
      <c r="C145" s="114"/>
      <c r="D145" s="322"/>
      <c r="F145" s="35"/>
      <c r="G145" s="35"/>
      <c r="H145" s="35"/>
      <c r="I145" s="35"/>
      <c r="J145" s="35"/>
      <c r="K145" s="52"/>
      <c r="L145" s="52"/>
      <c r="M145" s="116"/>
      <c r="N145" s="116"/>
      <c r="O145" s="35"/>
      <c r="P145" s="35"/>
    </row>
    <row r="146" spans="1:16" s="49" customFormat="1" ht="9">
      <c r="A146" s="48"/>
      <c r="C146" s="114"/>
      <c r="D146" s="322"/>
      <c r="F146" s="35"/>
      <c r="G146" s="35"/>
      <c r="H146" s="35"/>
      <c r="I146" s="35"/>
      <c r="J146" s="35"/>
      <c r="K146" s="52"/>
      <c r="L146" s="52"/>
      <c r="M146" s="116"/>
      <c r="N146" s="116"/>
      <c r="O146" s="35"/>
      <c r="P146" s="35"/>
    </row>
    <row r="147" spans="1:16" s="49" customFormat="1" ht="9">
      <c r="A147" s="48"/>
      <c r="C147" s="114"/>
      <c r="D147" s="322"/>
      <c r="F147" s="35"/>
      <c r="G147" s="35"/>
      <c r="H147" s="35"/>
      <c r="I147" s="35"/>
      <c r="J147" s="35"/>
      <c r="K147" s="52"/>
      <c r="L147" s="52"/>
      <c r="M147" s="116"/>
      <c r="N147" s="116"/>
      <c r="O147" s="35"/>
      <c r="P147" s="35"/>
    </row>
    <row r="148" spans="1:16" s="49" customFormat="1" ht="9">
      <c r="A148" s="48"/>
      <c r="C148" s="114"/>
      <c r="D148" s="322"/>
      <c r="F148" s="35"/>
      <c r="G148" s="35"/>
      <c r="H148" s="35"/>
      <c r="I148" s="35"/>
      <c r="J148" s="35"/>
      <c r="K148" s="52"/>
      <c r="L148" s="52"/>
      <c r="M148" s="116"/>
      <c r="N148" s="116"/>
      <c r="O148" s="35"/>
      <c r="P148" s="35"/>
    </row>
    <row r="149" spans="1:16" s="49" customFormat="1" ht="9">
      <c r="A149" s="48"/>
      <c r="C149" s="114"/>
      <c r="D149" s="322"/>
      <c r="F149" s="35"/>
      <c r="G149" s="35"/>
      <c r="H149" s="35"/>
      <c r="I149" s="35"/>
      <c r="J149" s="35"/>
      <c r="K149" s="52"/>
      <c r="L149" s="52"/>
      <c r="M149" s="116"/>
      <c r="N149" s="116"/>
      <c r="O149" s="35"/>
      <c r="P149" s="35"/>
    </row>
    <row r="150" spans="1:16" s="49" customFormat="1" ht="9">
      <c r="A150" s="48"/>
      <c r="C150" s="114"/>
      <c r="D150" s="322"/>
      <c r="F150" s="35"/>
      <c r="G150" s="35"/>
      <c r="H150" s="35"/>
      <c r="I150" s="35"/>
      <c r="J150" s="35"/>
      <c r="K150" s="52"/>
      <c r="L150" s="52"/>
      <c r="M150" s="116"/>
      <c r="N150" s="116"/>
      <c r="O150" s="35"/>
      <c r="P150" s="35"/>
    </row>
    <row r="151" spans="1:16" s="49" customFormat="1" ht="9">
      <c r="A151" s="48"/>
      <c r="C151" s="114"/>
      <c r="D151" s="322"/>
      <c r="F151" s="35"/>
      <c r="G151" s="35"/>
      <c r="H151" s="35"/>
      <c r="I151" s="35"/>
      <c r="J151" s="35"/>
      <c r="K151" s="52"/>
      <c r="L151" s="52"/>
      <c r="M151" s="116"/>
      <c r="N151" s="116"/>
      <c r="O151" s="35"/>
      <c r="P151" s="35"/>
    </row>
    <row r="152" spans="1:16" s="49" customFormat="1" ht="9">
      <c r="A152" s="48"/>
      <c r="C152" s="114"/>
      <c r="D152" s="322"/>
      <c r="F152" s="35"/>
      <c r="G152" s="35"/>
      <c r="H152" s="35"/>
      <c r="I152" s="35"/>
      <c r="J152" s="35"/>
      <c r="K152" s="52"/>
      <c r="L152" s="52"/>
      <c r="M152" s="116"/>
      <c r="N152" s="116"/>
      <c r="O152" s="35"/>
      <c r="P152" s="35"/>
    </row>
    <row r="153" spans="1:16" s="49" customFormat="1" ht="9">
      <c r="A153" s="48"/>
      <c r="C153" s="114"/>
      <c r="D153" s="322"/>
      <c r="F153" s="35"/>
      <c r="G153" s="35"/>
      <c r="H153" s="35"/>
      <c r="I153" s="35"/>
      <c r="J153" s="35"/>
      <c r="K153" s="52"/>
      <c r="L153" s="52"/>
      <c r="M153" s="116"/>
      <c r="N153" s="116"/>
      <c r="O153" s="35"/>
      <c r="P153" s="35"/>
    </row>
    <row r="154" spans="1:16" s="49" customFormat="1" ht="9">
      <c r="A154" s="48"/>
      <c r="C154" s="114"/>
      <c r="D154" s="322"/>
      <c r="F154" s="35"/>
      <c r="G154" s="35"/>
      <c r="H154" s="35"/>
      <c r="I154" s="35"/>
      <c r="J154" s="35"/>
      <c r="K154" s="52"/>
      <c r="L154" s="52"/>
      <c r="M154" s="116"/>
      <c r="N154" s="116"/>
      <c r="O154" s="35"/>
      <c r="P154" s="35"/>
    </row>
    <row r="155" spans="1:16" s="49" customFormat="1" ht="9">
      <c r="A155" s="48"/>
      <c r="C155" s="114"/>
      <c r="D155" s="322"/>
      <c r="F155" s="35"/>
      <c r="G155" s="35"/>
      <c r="H155" s="35"/>
      <c r="I155" s="35"/>
      <c r="J155" s="35"/>
      <c r="K155" s="52"/>
      <c r="L155" s="52"/>
      <c r="M155" s="116"/>
      <c r="N155" s="116"/>
      <c r="O155" s="35"/>
      <c r="P155" s="35"/>
    </row>
    <row r="156" spans="1:16" s="49" customFormat="1" ht="9">
      <c r="A156" s="48"/>
      <c r="C156" s="114"/>
      <c r="D156" s="322"/>
      <c r="F156" s="35"/>
      <c r="G156" s="35"/>
      <c r="H156" s="35"/>
      <c r="I156" s="35"/>
      <c r="J156" s="35"/>
      <c r="K156" s="52"/>
      <c r="L156" s="52"/>
      <c r="M156" s="116"/>
      <c r="N156" s="116"/>
      <c r="O156" s="35"/>
      <c r="P156" s="35"/>
    </row>
    <row r="157" spans="1:16" s="49" customFormat="1" ht="9">
      <c r="A157" s="48"/>
      <c r="C157" s="114"/>
      <c r="D157" s="322"/>
      <c r="F157" s="35"/>
      <c r="G157" s="35"/>
      <c r="H157" s="35"/>
      <c r="I157" s="35"/>
      <c r="J157" s="35"/>
      <c r="K157" s="52"/>
      <c r="L157" s="52"/>
      <c r="M157" s="116"/>
      <c r="N157" s="116"/>
      <c r="O157" s="35"/>
      <c r="P157" s="35"/>
    </row>
    <row r="158" spans="1:16" s="49" customFormat="1" ht="9">
      <c r="A158" s="48"/>
      <c r="C158" s="114"/>
      <c r="D158" s="322"/>
      <c r="F158" s="35"/>
      <c r="G158" s="35"/>
      <c r="H158" s="35"/>
      <c r="I158" s="35"/>
      <c r="J158" s="35"/>
      <c r="K158" s="52"/>
      <c r="L158" s="52"/>
      <c r="M158" s="116"/>
      <c r="N158" s="116"/>
      <c r="O158" s="35"/>
      <c r="P158" s="35"/>
    </row>
    <row r="159" spans="1:16" s="49" customFormat="1" ht="9">
      <c r="A159" s="48"/>
      <c r="C159" s="114"/>
      <c r="D159" s="322"/>
      <c r="F159" s="35"/>
      <c r="G159" s="35"/>
      <c r="H159" s="35"/>
      <c r="I159" s="35"/>
      <c r="J159" s="35"/>
      <c r="K159" s="52"/>
      <c r="L159" s="52"/>
      <c r="M159" s="116"/>
      <c r="N159" s="116"/>
      <c r="O159" s="35"/>
      <c r="P159" s="35"/>
    </row>
    <row r="160" spans="1:16" s="49" customFormat="1" ht="9">
      <c r="A160" s="48"/>
      <c r="C160" s="114"/>
      <c r="D160" s="322"/>
      <c r="F160" s="35"/>
      <c r="G160" s="35"/>
      <c r="H160" s="35"/>
      <c r="I160" s="35"/>
      <c r="J160" s="35"/>
      <c r="K160" s="52"/>
      <c r="L160" s="52"/>
      <c r="M160" s="116"/>
      <c r="N160" s="116"/>
      <c r="O160" s="35"/>
      <c r="P160" s="35"/>
    </row>
    <row r="161" spans="1:16" s="49" customFormat="1" ht="9">
      <c r="A161" s="48"/>
      <c r="C161" s="114"/>
      <c r="D161" s="322"/>
      <c r="F161" s="35"/>
      <c r="G161" s="35"/>
      <c r="H161" s="35"/>
      <c r="I161" s="35"/>
      <c r="J161" s="35"/>
      <c r="K161" s="52"/>
      <c r="L161" s="52"/>
      <c r="M161" s="116"/>
      <c r="N161" s="116"/>
      <c r="O161" s="35"/>
      <c r="P161" s="35"/>
    </row>
    <row r="162" spans="1:16" s="49" customFormat="1" ht="9">
      <c r="A162" s="48"/>
      <c r="C162" s="114"/>
      <c r="D162" s="322"/>
      <c r="F162" s="35"/>
      <c r="G162" s="35"/>
      <c r="H162" s="35"/>
      <c r="I162" s="35"/>
      <c r="J162" s="35"/>
      <c r="K162" s="52"/>
      <c r="L162" s="52"/>
      <c r="M162" s="116"/>
      <c r="N162" s="116"/>
      <c r="O162" s="35"/>
      <c r="P162" s="35"/>
    </row>
    <row r="163" spans="1:16" s="49" customFormat="1" ht="9">
      <c r="A163" s="48"/>
      <c r="C163" s="114"/>
      <c r="D163" s="322"/>
      <c r="F163" s="35"/>
      <c r="G163" s="35"/>
      <c r="H163" s="35"/>
      <c r="I163" s="35"/>
      <c r="J163" s="35"/>
      <c r="K163" s="52"/>
      <c r="L163" s="52"/>
      <c r="M163" s="116"/>
      <c r="N163" s="116"/>
      <c r="O163" s="35"/>
      <c r="P163" s="35"/>
    </row>
    <row r="164" spans="1:16" s="49" customFormat="1" ht="9">
      <c r="A164" s="48"/>
      <c r="C164" s="114"/>
      <c r="D164" s="322"/>
      <c r="F164" s="35"/>
      <c r="G164" s="35"/>
      <c r="H164" s="35"/>
      <c r="I164" s="35"/>
      <c r="J164" s="35"/>
      <c r="K164" s="52"/>
      <c r="L164" s="52"/>
      <c r="M164" s="116"/>
      <c r="N164" s="116"/>
      <c r="O164" s="35"/>
      <c r="P164" s="35"/>
    </row>
    <row r="165" spans="1:16" s="49" customFormat="1" ht="9">
      <c r="A165" s="48"/>
      <c r="C165" s="114"/>
      <c r="D165" s="322"/>
      <c r="F165" s="35"/>
      <c r="G165" s="35"/>
      <c r="H165" s="35"/>
      <c r="I165" s="35"/>
      <c r="J165" s="35"/>
      <c r="K165" s="52"/>
      <c r="L165" s="52"/>
      <c r="M165" s="116"/>
      <c r="N165" s="116"/>
      <c r="O165" s="35"/>
      <c r="P165" s="35"/>
    </row>
    <row r="166" spans="1:16" s="49" customFormat="1" ht="9">
      <c r="A166" s="48"/>
      <c r="C166" s="114"/>
      <c r="D166" s="322"/>
      <c r="F166" s="35"/>
      <c r="G166" s="35"/>
      <c r="H166" s="35"/>
      <c r="I166" s="35"/>
      <c r="J166" s="35"/>
      <c r="K166" s="52"/>
      <c r="L166" s="52"/>
      <c r="M166" s="116"/>
      <c r="N166" s="116"/>
      <c r="O166" s="35"/>
      <c r="P166" s="35"/>
    </row>
    <row r="167" spans="1:16" s="49" customFormat="1" ht="9">
      <c r="A167" s="48"/>
      <c r="C167" s="114"/>
      <c r="D167" s="322"/>
      <c r="F167" s="35"/>
      <c r="G167" s="35"/>
      <c r="H167" s="35"/>
      <c r="I167" s="35"/>
      <c r="J167" s="35"/>
      <c r="K167" s="52"/>
      <c r="L167" s="52"/>
      <c r="M167" s="116"/>
      <c r="N167" s="116"/>
      <c r="O167" s="35"/>
      <c r="P167" s="35"/>
    </row>
    <row r="168" spans="1:16" s="49" customFormat="1" ht="9">
      <c r="A168" s="48"/>
      <c r="C168" s="114"/>
      <c r="D168" s="322"/>
      <c r="F168" s="35"/>
      <c r="G168" s="35"/>
      <c r="H168" s="35"/>
      <c r="I168" s="35"/>
      <c r="J168" s="35"/>
      <c r="K168" s="52"/>
      <c r="L168" s="52"/>
      <c r="M168" s="116"/>
      <c r="N168" s="116"/>
      <c r="O168" s="35"/>
      <c r="P168" s="35"/>
    </row>
    <row r="169" spans="1:16" s="49" customFormat="1" ht="9">
      <c r="A169" s="48"/>
      <c r="C169" s="114"/>
      <c r="D169" s="322"/>
      <c r="F169" s="35"/>
      <c r="G169" s="35"/>
      <c r="H169" s="35"/>
      <c r="I169" s="35"/>
      <c r="J169" s="35"/>
      <c r="K169" s="52"/>
      <c r="L169" s="52"/>
      <c r="M169" s="116"/>
      <c r="N169" s="116"/>
      <c r="O169" s="35"/>
      <c r="P169" s="35"/>
    </row>
    <row r="170" spans="1:16" s="49" customFormat="1" ht="9">
      <c r="A170" s="48"/>
      <c r="C170" s="114"/>
      <c r="D170" s="322"/>
      <c r="F170" s="35"/>
      <c r="G170" s="35"/>
      <c r="H170" s="35"/>
      <c r="I170" s="35"/>
      <c r="J170" s="35"/>
      <c r="K170" s="52"/>
      <c r="L170" s="52"/>
      <c r="M170" s="116"/>
      <c r="N170" s="116"/>
      <c r="O170" s="35"/>
      <c r="P170" s="35"/>
    </row>
    <row r="171" spans="1:16" s="49" customFormat="1" ht="9">
      <c r="A171" s="48"/>
      <c r="C171" s="114"/>
      <c r="D171" s="322"/>
      <c r="F171" s="35"/>
      <c r="G171" s="35"/>
      <c r="H171" s="35"/>
      <c r="I171" s="35"/>
      <c r="J171" s="35"/>
      <c r="K171" s="52"/>
      <c r="L171" s="52"/>
      <c r="M171" s="116"/>
      <c r="N171" s="116"/>
      <c r="O171" s="35"/>
      <c r="P171" s="35"/>
    </row>
    <row r="172" spans="1:16" s="49" customFormat="1" ht="9">
      <c r="A172" s="48"/>
      <c r="C172" s="114"/>
      <c r="D172" s="322"/>
      <c r="F172" s="35"/>
      <c r="G172" s="35"/>
      <c r="H172" s="35"/>
      <c r="I172" s="35"/>
      <c r="J172" s="35"/>
      <c r="K172" s="52"/>
      <c r="L172" s="52"/>
      <c r="M172" s="116"/>
      <c r="N172" s="116"/>
      <c r="O172" s="35"/>
      <c r="P172" s="35"/>
    </row>
    <row r="173" spans="1:16" s="49" customFormat="1" ht="9">
      <c r="A173" s="48"/>
      <c r="C173" s="114"/>
      <c r="D173" s="322"/>
      <c r="F173" s="35"/>
      <c r="G173" s="35"/>
      <c r="H173" s="35"/>
      <c r="I173" s="35"/>
      <c r="J173" s="35"/>
      <c r="K173" s="52"/>
      <c r="L173" s="52"/>
      <c r="M173" s="116"/>
      <c r="N173" s="116"/>
      <c r="O173" s="35"/>
      <c r="P173" s="35"/>
    </row>
    <row r="174" spans="1:16" s="49" customFormat="1" ht="9">
      <c r="A174" s="48"/>
      <c r="C174" s="114"/>
      <c r="D174" s="322"/>
      <c r="F174" s="35"/>
      <c r="G174" s="35"/>
      <c r="H174" s="35"/>
      <c r="I174" s="35"/>
      <c r="J174" s="35"/>
      <c r="K174" s="52"/>
      <c r="L174" s="52"/>
      <c r="M174" s="116"/>
      <c r="N174" s="116"/>
      <c r="O174" s="35"/>
      <c r="P174" s="35"/>
    </row>
    <row r="175" spans="1:16" s="49" customFormat="1" ht="9">
      <c r="A175" s="48"/>
      <c r="C175" s="114"/>
      <c r="D175" s="322"/>
      <c r="F175" s="35"/>
      <c r="G175" s="35"/>
      <c r="H175" s="35"/>
      <c r="I175" s="35"/>
      <c r="J175" s="35"/>
      <c r="K175" s="52"/>
      <c r="L175" s="52"/>
      <c r="M175" s="116"/>
      <c r="N175" s="116"/>
      <c r="O175" s="35"/>
      <c r="P175" s="35"/>
    </row>
    <row r="176" spans="1:16" s="49" customFormat="1" ht="9">
      <c r="A176" s="48"/>
      <c r="C176" s="114"/>
      <c r="D176" s="322"/>
      <c r="F176" s="35"/>
      <c r="G176" s="35"/>
      <c r="H176" s="35"/>
      <c r="I176" s="35"/>
      <c r="J176" s="35"/>
      <c r="K176" s="52"/>
      <c r="L176" s="52"/>
      <c r="M176" s="116"/>
      <c r="N176" s="116"/>
      <c r="O176" s="35"/>
      <c r="P176" s="35"/>
    </row>
    <row r="177" spans="1:16" s="49" customFormat="1" ht="9">
      <c r="A177" s="48"/>
      <c r="C177" s="114"/>
      <c r="D177" s="322"/>
      <c r="F177" s="35"/>
      <c r="G177" s="35"/>
      <c r="H177" s="35"/>
      <c r="I177" s="35"/>
      <c r="J177" s="35"/>
      <c r="K177" s="52"/>
      <c r="L177" s="52"/>
      <c r="M177" s="116"/>
      <c r="N177" s="116"/>
      <c r="O177" s="35"/>
      <c r="P177" s="35"/>
    </row>
    <row r="178" spans="1:16" s="49" customFormat="1" ht="9">
      <c r="A178" s="48"/>
      <c r="C178" s="114"/>
      <c r="D178" s="322"/>
      <c r="F178" s="35"/>
      <c r="G178" s="35"/>
      <c r="H178" s="35"/>
      <c r="I178" s="35"/>
      <c r="J178" s="35"/>
      <c r="K178" s="52"/>
      <c r="L178" s="52"/>
      <c r="M178" s="116"/>
      <c r="N178" s="116"/>
      <c r="O178" s="35"/>
      <c r="P178" s="35"/>
    </row>
    <row r="179" spans="1:16" s="49" customFormat="1" ht="9">
      <c r="A179" s="48"/>
      <c r="C179" s="114"/>
      <c r="D179" s="322"/>
      <c r="F179" s="35"/>
      <c r="G179" s="35"/>
      <c r="H179" s="35"/>
      <c r="I179" s="35"/>
      <c r="J179" s="35"/>
      <c r="K179" s="52"/>
      <c r="L179" s="52"/>
      <c r="M179" s="116"/>
      <c r="N179" s="116"/>
      <c r="O179" s="35"/>
      <c r="P179" s="35"/>
    </row>
    <row r="180" spans="1:16" s="49" customFormat="1" ht="9">
      <c r="A180" s="48"/>
      <c r="C180" s="114"/>
      <c r="D180" s="322"/>
      <c r="F180" s="35"/>
      <c r="G180" s="35"/>
      <c r="H180" s="35"/>
      <c r="I180" s="35"/>
      <c r="J180" s="35"/>
      <c r="K180" s="52"/>
      <c r="L180" s="52"/>
      <c r="M180" s="116"/>
      <c r="N180" s="116"/>
      <c r="O180" s="35"/>
      <c r="P180" s="35"/>
    </row>
    <row r="181" spans="1:16" s="49" customFormat="1" ht="9">
      <c r="A181" s="48"/>
      <c r="C181" s="114"/>
      <c r="D181" s="322"/>
      <c r="F181" s="35"/>
      <c r="G181" s="35"/>
      <c r="H181" s="35"/>
      <c r="I181" s="35"/>
      <c r="J181" s="35"/>
      <c r="K181" s="52"/>
      <c r="L181" s="52"/>
      <c r="M181" s="116"/>
      <c r="N181" s="116"/>
      <c r="O181" s="35"/>
      <c r="P181" s="35"/>
    </row>
    <row r="182" spans="1:16" s="49" customFormat="1" ht="9">
      <c r="A182" s="48"/>
      <c r="C182" s="114"/>
      <c r="D182" s="322"/>
      <c r="F182" s="35"/>
      <c r="G182" s="35"/>
      <c r="H182" s="35"/>
      <c r="I182" s="35"/>
      <c r="J182" s="35"/>
      <c r="K182" s="52"/>
      <c r="L182" s="52"/>
      <c r="M182" s="116"/>
      <c r="N182" s="116"/>
      <c r="O182" s="35"/>
      <c r="P182" s="35"/>
    </row>
    <row r="183" spans="1:16" s="49" customFormat="1" ht="9">
      <c r="A183" s="48"/>
      <c r="C183" s="114"/>
      <c r="D183" s="322"/>
      <c r="F183" s="35"/>
      <c r="G183" s="35"/>
      <c r="H183" s="35"/>
      <c r="I183" s="35"/>
      <c r="J183" s="35"/>
      <c r="K183" s="52"/>
      <c r="L183" s="52"/>
      <c r="M183" s="116"/>
      <c r="N183" s="116"/>
      <c r="O183" s="35"/>
      <c r="P183" s="35"/>
    </row>
    <row r="184" spans="1:16" s="49" customFormat="1" ht="9">
      <c r="A184" s="48"/>
      <c r="C184" s="114"/>
      <c r="D184" s="322"/>
      <c r="F184" s="35"/>
      <c r="G184" s="35"/>
      <c r="H184" s="35"/>
      <c r="I184" s="35"/>
      <c r="J184" s="35"/>
      <c r="K184" s="52"/>
      <c r="L184" s="52"/>
      <c r="M184" s="116"/>
      <c r="N184" s="116"/>
      <c r="O184" s="35"/>
      <c r="P184" s="35"/>
    </row>
    <row r="185" spans="1:16" s="49" customFormat="1" ht="9">
      <c r="A185" s="48"/>
      <c r="C185" s="114"/>
      <c r="D185" s="322"/>
      <c r="F185" s="35"/>
      <c r="G185" s="35"/>
      <c r="H185" s="35"/>
      <c r="I185" s="35"/>
      <c r="J185" s="35"/>
      <c r="K185" s="52"/>
      <c r="L185" s="52"/>
      <c r="M185" s="116"/>
      <c r="N185" s="116"/>
      <c r="O185" s="35"/>
      <c r="P185" s="35"/>
    </row>
    <row r="186" spans="1:16" s="49" customFormat="1" ht="9">
      <c r="A186" s="48"/>
      <c r="C186" s="114"/>
      <c r="D186" s="322"/>
      <c r="F186" s="35"/>
      <c r="G186" s="35"/>
      <c r="H186" s="35"/>
      <c r="I186" s="35"/>
      <c r="J186" s="35"/>
      <c r="K186" s="52"/>
      <c r="L186" s="52"/>
      <c r="M186" s="116"/>
      <c r="N186" s="116"/>
      <c r="O186" s="35"/>
      <c r="P186" s="35"/>
    </row>
    <row r="187" spans="1:16" s="49" customFormat="1" ht="9">
      <c r="A187" s="48"/>
      <c r="C187" s="114"/>
      <c r="D187" s="322"/>
      <c r="F187" s="35"/>
      <c r="G187" s="35"/>
      <c r="H187" s="35"/>
      <c r="I187" s="35"/>
      <c r="J187" s="35"/>
      <c r="K187" s="52"/>
      <c r="L187" s="52"/>
      <c r="M187" s="116"/>
      <c r="N187" s="116"/>
      <c r="O187" s="35"/>
      <c r="P187" s="35"/>
    </row>
    <row r="188" spans="1:16" s="49" customFormat="1" ht="9">
      <c r="A188" s="48"/>
      <c r="C188" s="114"/>
      <c r="D188" s="322"/>
      <c r="F188" s="35"/>
      <c r="G188" s="35"/>
      <c r="H188" s="35"/>
      <c r="I188" s="35"/>
      <c r="J188" s="35"/>
      <c r="K188" s="52"/>
      <c r="L188" s="52"/>
      <c r="M188" s="116"/>
      <c r="N188" s="116"/>
      <c r="O188" s="35"/>
      <c r="P188" s="35"/>
    </row>
    <row r="189" spans="1:16" s="49" customFormat="1" ht="9">
      <c r="A189" s="48"/>
      <c r="C189" s="114"/>
      <c r="D189" s="322"/>
      <c r="F189" s="35"/>
      <c r="G189" s="35"/>
      <c r="H189" s="35"/>
      <c r="I189" s="35"/>
      <c r="J189" s="35"/>
      <c r="K189" s="52"/>
      <c r="L189" s="52"/>
      <c r="M189" s="116"/>
      <c r="N189" s="116"/>
      <c r="O189" s="35"/>
      <c r="P189" s="35"/>
    </row>
    <row r="190" spans="1:16" s="49" customFormat="1" ht="9">
      <c r="A190" s="48"/>
      <c r="C190" s="114"/>
      <c r="D190" s="322"/>
      <c r="F190" s="35"/>
      <c r="G190" s="35"/>
      <c r="H190" s="35"/>
      <c r="I190" s="35"/>
      <c r="J190" s="35"/>
      <c r="K190" s="52"/>
      <c r="L190" s="52"/>
      <c r="M190" s="116"/>
      <c r="N190" s="116"/>
      <c r="O190" s="35"/>
      <c r="P190" s="35"/>
    </row>
    <row r="191" spans="1:16" s="49" customFormat="1" ht="9">
      <c r="A191" s="48"/>
      <c r="C191" s="114"/>
      <c r="D191" s="322"/>
      <c r="F191" s="35"/>
      <c r="G191" s="35"/>
      <c r="H191" s="35"/>
      <c r="I191" s="35"/>
      <c r="J191" s="35"/>
      <c r="K191" s="52"/>
      <c r="L191" s="52"/>
      <c r="M191" s="116"/>
      <c r="N191" s="116"/>
      <c r="O191" s="35"/>
      <c r="P191" s="35"/>
    </row>
    <row r="192" spans="1:16" s="49" customFormat="1" ht="9">
      <c r="A192" s="48"/>
      <c r="C192" s="114"/>
      <c r="D192" s="322"/>
      <c r="F192" s="35"/>
      <c r="G192" s="35"/>
      <c r="H192" s="35"/>
      <c r="I192" s="35"/>
      <c r="J192" s="35"/>
      <c r="K192" s="52"/>
      <c r="L192" s="52"/>
      <c r="M192" s="116"/>
      <c r="N192" s="116"/>
      <c r="O192" s="35"/>
      <c r="P192" s="35"/>
    </row>
    <row r="193" spans="1:16" s="49" customFormat="1" ht="9">
      <c r="A193" s="48"/>
      <c r="C193" s="114"/>
      <c r="D193" s="322"/>
      <c r="F193" s="35"/>
      <c r="G193" s="35"/>
      <c r="H193" s="35"/>
      <c r="I193" s="35"/>
      <c r="J193" s="35"/>
      <c r="K193" s="52"/>
      <c r="L193" s="52"/>
      <c r="M193" s="116"/>
      <c r="N193" s="116"/>
      <c r="O193" s="35"/>
      <c r="P193" s="35"/>
    </row>
    <row r="194" spans="1:16" s="49" customFormat="1" ht="9">
      <c r="A194" s="48"/>
      <c r="C194" s="114"/>
      <c r="D194" s="322"/>
      <c r="F194" s="35"/>
      <c r="G194" s="35"/>
      <c r="H194" s="35"/>
      <c r="I194" s="35"/>
      <c r="J194" s="35"/>
      <c r="K194" s="52"/>
      <c r="L194" s="52"/>
      <c r="M194" s="116"/>
      <c r="N194" s="116"/>
      <c r="O194" s="35"/>
      <c r="P194" s="35"/>
    </row>
    <row r="195" spans="1:16" s="49" customFormat="1" ht="9">
      <c r="A195" s="48"/>
      <c r="C195" s="114"/>
      <c r="D195" s="322"/>
      <c r="F195" s="35"/>
      <c r="G195" s="35"/>
      <c r="H195" s="35"/>
      <c r="I195" s="35"/>
      <c r="J195" s="35"/>
      <c r="K195" s="52"/>
      <c r="L195" s="52"/>
      <c r="M195" s="116"/>
      <c r="N195" s="116"/>
      <c r="O195" s="35"/>
      <c r="P195" s="35"/>
    </row>
    <row r="196" spans="1:16" s="49" customFormat="1" ht="9">
      <c r="A196" s="48"/>
      <c r="C196" s="114"/>
      <c r="D196" s="322"/>
      <c r="F196" s="35"/>
      <c r="G196" s="35"/>
      <c r="H196" s="35"/>
      <c r="I196" s="35"/>
      <c r="J196" s="35"/>
      <c r="K196" s="52"/>
      <c r="L196" s="52"/>
      <c r="M196" s="116"/>
      <c r="N196" s="116"/>
      <c r="O196" s="35"/>
      <c r="P196" s="35"/>
    </row>
    <row r="197" spans="1:16" s="49" customFormat="1" ht="9">
      <c r="A197" s="48"/>
      <c r="C197" s="114"/>
      <c r="D197" s="322"/>
      <c r="F197" s="35"/>
      <c r="G197" s="35"/>
      <c r="H197" s="35"/>
      <c r="I197" s="35"/>
      <c r="J197" s="35"/>
      <c r="K197" s="52"/>
      <c r="L197" s="52"/>
      <c r="M197" s="116"/>
      <c r="N197" s="116"/>
      <c r="O197" s="35"/>
      <c r="P197" s="35"/>
    </row>
    <row r="198" spans="1:16" s="49" customFormat="1" ht="9">
      <c r="A198" s="48"/>
      <c r="C198" s="114"/>
      <c r="D198" s="322"/>
      <c r="F198" s="35"/>
      <c r="G198" s="35"/>
      <c r="H198" s="35"/>
      <c r="I198" s="35"/>
      <c r="J198" s="35"/>
      <c r="K198" s="52"/>
      <c r="L198" s="52"/>
      <c r="M198" s="116"/>
      <c r="N198" s="116"/>
      <c r="O198" s="35"/>
      <c r="P198" s="35"/>
    </row>
    <row r="199" spans="1:16" s="49" customFormat="1" ht="9">
      <c r="A199" s="48"/>
      <c r="C199" s="114"/>
      <c r="D199" s="322"/>
      <c r="F199" s="35"/>
      <c r="G199" s="35"/>
      <c r="H199" s="35"/>
      <c r="I199" s="35"/>
      <c r="J199" s="35"/>
      <c r="K199" s="52"/>
      <c r="L199" s="52"/>
      <c r="M199" s="116"/>
      <c r="N199" s="116"/>
      <c r="O199" s="35"/>
      <c r="P199" s="35"/>
    </row>
    <row r="200" spans="1:16" s="49" customFormat="1" ht="9">
      <c r="A200" s="48"/>
      <c r="C200" s="114"/>
      <c r="D200" s="322"/>
      <c r="F200" s="35"/>
      <c r="G200" s="35"/>
      <c r="H200" s="35"/>
      <c r="I200" s="35"/>
      <c r="J200" s="35"/>
      <c r="K200" s="52"/>
      <c r="L200" s="52"/>
      <c r="M200" s="116"/>
      <c r="N200" s="116"/>
      <c r="O200" s="35"/>
      <c r="P200" s="35"/>
    </row>
    <row r="201" spans="1:16" s="49" customFormat="1" ht="9">
      <c r="A201" s="48"/>
      <c r="C201" s="114"/>
      <c r="D201" s="322"/>
      <c r="F201" s="35"/>
      <c r="G201" s="35"/>
      <c r="H201" s="35"/>
      <c r="I201" s="35"/>
      <c r="J201" s="35"/>
      <c r="K201" s="52"/>
      <c r="L201" s="52"/>
      <c r="M201" s="116"/>
      <c r="N201" s="116"/>
      <c r="O201" s="35"/>
      <c r="P201" s="35"/>
    </row>
    <row r="202" spans="1:16" s="49" customFormat="1" ht="9">
      <c r="A202" s="48"/>
      <c r="C202" s="114"/>
      <c r="D202" s="322"/>
      <c r="F202" s="35"/>
      <c r="G202" s="35"/>
      <c r="H202" s="35"/>
      <c r="I202" s="35"/>
      <c r="J202" s="35"/>
      <c r="K202" s="52"/>
      <c r="L202" s="52"/>
      <c r="M202" s="116"/>
      <c r="N202" s="116"/>
      <c r="O202" s="35"/>
      <c r="P202" s="35"/>
    </row>
    <row r="203" spans="1:16" s="49" customFormat="1" ht="9">
      <c r="A203" s="48"/>
      <c r="C203" s="114"/>
      <c r="D203" s="322"/>
      <c r="F203" s="35"/>
      <c r="G203" s="35"/>
      <c r="H203" s="35"/>
      <c r="I203" s="35"/>
      <c r="J203" s="35"/>
      <c r="K203" s="52"/>
      <c r="L203" s="52"/>
      <c r="M203" s="116"/>
      <c r="N203" s="116"/>
      <c r="O203" s="35"/>
      <c r="P203" s="35"/>
    </row>
    <row r="204" spans="1:16" s="49" customFormat="1" ht="9">
      <c r="A204" s="48"/>
      <c r="C204" s="114"/>
      <c r="D204" s="322"/>
      <c r="F204" s="35"/>
      <c r="G204" s="35"/>
      <c r="H204" s="35"/>
      <c r="I204" s="35"/>
      <c r="J204" s="35"/>
      <c r="K204" s="52"/>
      <c r="L204" s="52"/>
      <c r="M204" s="116"/>
      <c r="N204" s="116"/>
      <c r="O204" s="35"/>
      <c r="P204" s="35"/>
    </row>
    <row r="205" spans="1:16" s="49" customFormat="1" ht="9">
      <c r="A205" s="48"/>
      <c r="C205" s="114"/>
      <c r="D205" s="322"/>
      <c r="F205" s="35"/>
      <c r="G205" s="35"/>
      <c r="H205" s="35"/>
      <c r="I205" s="35"/>
      <c r="J205" s="35"/>
      <c r="K205" s="52"/>
      <c r="L205" s="52"/>
      <c r="M205" s="116"/>
      <c r="N205" s="116"/>
      <c r="O205" s="35"/>
      <c r="P205" s="35"/>
    </row>
    <row r="206" spans="1:16" s="49" customFormat="1" ht="9">
      <c r="A206" s="48"/>
      <c r="C206" s="114"/>
      <c r="D206" s="322"/>
      <c r="F206" s="35"/>
      <c r="G206" s="35"/>
      <c r="H206" s="35"/>
      <c r="I206" s="35"/>
      <c r="J206" s="35"/>
      <c r="K206" s="52"/>
      <c r="L206" s="52"/>
      <c r="M206" s="116"/>
      <c r="N206" s="116"/>
      <c r="O206" s="35"/>
      <c r="P206" s="35"/>
    </row>
    <row r="207" spans="1:16" s="49" customFormat="1" ht="9">
      <c r="A207" s="48"/>
      <c r="C207" s="114"/>
      <c r="D207" s="322"/>
      <c r="F207" s="35"/>
      <c r="G207" s="35"/>
      <c r="H207" s="35"/>
      <c r="I207" s="35"/>
      <c r="J207" s="35"/>
      <c r="K207" s="52"/>
      <c r="L207" s="52"/>
      <c r="M207" s="116"/>
      <c r="N207" s="116"/>
      <c r="O207" s="35"/>
      <c r="P207" s="35"/>
    </row>
    <row r="208" spans="1:16" s="49" customFormat="1" ht="9">
      <c r="A208" s="48"/>
      <c r="C208" s="114"/>
      <c r="D208" s="322"/>
      <c r="F208" s="35"/>
      <c r="G208" s="35"/>
      <c r="H208" s="35"/>
      <c r="I208" s="35"/>
      <c r="J208" s="35"/>
      <c r="K208" s="52"/>
      <c r="L208" s="52"/>
      <c r="M208" s="116"/>
      <c r="N208" s="116"/>
      <c r="O208" s="35"/>
      <c r="P208" s="35"/>
    </row>
    <row r="209" spans="1:16" s="49" customFormat="1" ht="9">
      <c r="A209" s="48"/>
      <c r="C209" s="114"/>
      <c r="D209" s="322"/>
      <c r="F209" s="35"/>
      <c r="G209" s="35"/>
      <c r="H209" s="35"/>
      <c r="I209" s="35"/>
      <c r="J209" s="35"/>
      <c r="K209" s="52"/>
      <c r="L209" s="52"/>
      <c r="M209" s="116"/>
      <c r="N209" s="116"/>
      <c r="O209" s="35"/>
      <c r="P209" s="35"/>
    </row>
    <row r="210" spans="1:16" s="49" customFormat="1" ht="9">
      <c r="A210" s="48"/>
      <c r="C210" s="114"/>
      <c r="D210" s="322"/>
      <c r="F210" s="35"/>
      <c r="G210" s="35"/>
      <c r="H210" s="35"/>
      <c r="I210" s="35"/>
      <c r="J210" s="35"/>
      <c r="K210" s="52"/>
      <c r="L210" s="52"/>
      <c r="M210" s="116"/>
      <c r="N210" s="116"/>
      <c r="O210" s="35"/>
      <c r="P210" s="35"/>
    </row>
    <row r="211" spans="1:16" s="49" customFormat="1" ht="9">
      <c r="A211" s="48"/>
      <c r="C211" s="114"/>
      <c r="D211" s="322"/>
      <c r="F211" s="35"/>
      <c r="G211" s="35"/>
      <c r="H211" s="35"/>
      <c r="I211" s="35"/>
      <c r="J211" s="35"/>
      <c r="K211" s="52"/>
      <c r="L211" s="52"/>
      <c r="M211" s="116"/>
      <c r="N211" s="116"/>
      <c r="O211" s="35"/>
      <c r="P211" s="35"/>
    </row>
    <row r="212" spans="1:16" s="49" customFormat="1" ht="9">
      <c r="A212" s="48"/>
      <c r="C212" s="114"/>
      <c r="D212" s="322"/>
      <c r="F212" s="35"/>
      <c r="G212" s="35"/>
      <c r="H212" s="35"/>
      <c r="I212" s="35"/>
      <c r="J212" s="35"/>
      <c r="K212" s="52"/>
      <c r="L212" s="52"/>
      <c r="M212" s="116"/>
      <c r="N212" s="116"/>
      <c r="O212" s="35"/>
      <c r="P212" s="35"/>
    </row>
    <row r="213" spans="1:16" s="49" customFormat="1" ht="9">
      <c r="A213" s="48"/>
      <c r="C213" s="114"/>
      <c r="D213" s="322"/>
      <c r="F213" s="35"/>
      <c r="G213" s="35"/>
      <c r="H213" s="35"/>
      <c r="I213" s="35"/>
      <c r="J213" s="35"/>
      <c r="K213" s="52"/>
      <c r="L213" s="52"/>
      <c r="M213" s="116"/>
      <c r="N213" s="116"/>
      <c r="O213" s="35"/>
      <c r="P213" s="35"/>
    </row>
    <row r="214" spans="1:16" s="49" customFormat="1" ht="9">
      <c r="A214" s="48"/>
      <c r="C214" s="114"/>
      <c r="D214" s="322"/>
      <c r="F214" s="35"/>
      <c r="G214" s="35"/>
      <c r="H214" s="35"/>
      <c r="I214" s="35"/>
      <c r="J214" s="35"/>
      <c r="K214" s="52"/>
      <c r="L214" s="52"/>
      <c r="M214" s="116"/>
      <c r="N214" s="116"/>
      <c r="O214" s="35"/>
      <c r="P214" s="35"/>
    </row>
    <row r="215" spans="1:16" s="49" customFormat="1" ht="9">
      <c r="A215" s="48"/>
      <c r="C215" s="114"/>
      <c r="D215" s="322"/>
      <c r="F215" s="35"/>
      <c r="G215" s="35"/>
      <c r="H215" s="35"/>
      <c r="I215" s="35"/>
      <c r="J215" s="35"/>
      <c r="K215" s="52"/>
      <c r="L215" s="52"/>
      <c r="M215" s="116"/>
      <c r="N215" s="116"/>
      <c r="O215" s="35"/>
      <c r="P215" s="35"/>
    </row>
    <row r="216" spans="1:16" s="49" customFormat="1" ht="9">
      <c r="A216" s="48"/>
      <c r="C216" s="114"/>
      <c r="D216" s="322"/>
      <c r="F216" s="35"/>
      <c r="G216" s="35"/>
      <c r="H216" s="35"/>
      <c r="I216" s="35"/>
      <c r="J216" s="35"/>
      <c r="K216" s="52"/>
      <c r="L216" s="52"/>
      <c r="M216" s="116"/>
      <c r="N216" s="116"/>
      <c r="O216" s="35"/>
      <c r="P216" s="35"/>
    </row>
    <row r="217" spans="1:16" s="49" customFormat="1" ht="9">
      <c r="A217" s="48"/>
      <c r="C217" s="114"/>
      <c r="D217" s="322"/>
      <c r="F217" s="35"/>
      <c r="G217" s="35"/>
      <c r="H217" s="35"/>
      <c r="I217" s="35"/>
      <c r="J217" s="35"/>
      <c r="K217" s="52"/>
      <c r="L217" s="52"/>
      <c r="M217" s="116"/>
      <c r="N217" s="116"/>
      <c r="O217" s="35"/>
      <c r="P217" s="35"/>
    </row>
    <row r="218" spans="1:16" s="49" customFormat="1" ht="9">
      <c r="A218" s="48"/>
      <c r="C218" s="114"/>
      <c r="D218" s="322"/>
      <c r="F218" s="35"/>
      <c r="G218" s="35"/>
      <c r="H218" s="35"/>
      <c r="I218" s="35"/>
      <c r="J218" s="35"/>
      <c r="K218" s="52"/>
      <c r="L218" s="52"/>
      <c r="M218" s="116"/>
      <c r="N218" s="116"/>
      <c r="O218" s="35"/>
      <c r="P218" s="35"/>
    </row>
    <row r="219" spans="1:16" s="49" customFormat="1" ht="9">
      <c r="A219" s="48"/>
      <c r="C219" s="114"/>
      <c r="D219" s="322"/>
      <c r="F219" s="35"/>
      <c r="G219" s="35"/>
      <c r="H219" s="35"/>
      <c r="I219" s="35"/>
      <c r="J219" s="35"/>
      <c r="K219" s="52"/>
      <c r="L219" s="52"/>
      <c r="M219" s="116"/>
      <c r="N219" s="116"/>
      <c r="O219" s="35"/>
      <c r="P219" s="35"/>
    </row>
    <row r="220" spans="1:16" s="49" customFormat="1" ht="9">
      <c r="A220" s="48"/>
      <c r="C220" s="114"/>
      <c r="D220" s="322"/>
      <c r="F220" s="35"/>
      <c r="G220" s="35"/>
      <c r="H220" s="35"/>
      <c r="I220" s="35"/>
      <c r="J220" s="35"/>
      <c r="K220" s="52"/>
      <c r="L220" s="52"/>
      <c r="M220" s="116"/>
      <c r="N220" s="116"/>
      <c r="O220" s="35"/>
      <c r="P220" s="35"/>
    </row>
    <row r="221" spans="1:16" s="49" customFormat="1" ht="9">
      <c r="A221" s="48"/>
      <c r="C221" s="114"/>
      <c r="D221" s="322"/>
      <c r="F221" s="35"/>
      <c r="G221" s="35"/>
      <c r="H221" s="35"/>
      <c r="I221" s="35"/>
      <c r="J221" s="35"/>
      <c r="K221" s="52"/>
      <c r="L221" s="52"/>
      <c r="M221" s="116"/>
      <c r="N221" s="116"/>
      <c r="O221" s="35"/>
      <c r="P221" s="35"/>
    </row>
    <row r="222" spans="1:16" s="49" customFormat="1" ht="9">
      <c r="A222" s="48"/>
      <c r="C222" s="114"/>
      <c r="D222" s="322"/>
      <c r="F222" s="35"/>
      <c r="G222" s="35"/>
      <c r="H222" s="35"/>
      <c r="I222" s="35"/>
      <c r="J222" s="35"/>
      <c r="K222" s="52"/>
      <c r="L222" s="52"/>
      <c r="M222" s="116"/>
      <c r="N222" s="116"/>
      <c r="O222" s="35"/>
      <c r="P222" s="35"/>
    </row>
    <row r="223" spans="1:16" s="49" customFormat="1" ht="9">
      <c r="A223" s="48"/>
      <c r="C223" s="114"/>
      <c r="D223" s="322"/>
      <c r="F223" s="35"/>
      <c r="G223" s="35"/>
      <c r="H223" s="35"/>
      <c r="I223" s="35"/>
      <c r="J223" s="35"/>
      <c r="K223" s="52"/>
      <c r="L223" s="52"/>
      <c r="M223" s="116"/>
      <c r="N223" s="116"/>
      <c r="O223" s="35"/>
      <c r="P223" s="35"/>
    </row>
    <row r="224" spans="1:16" s="49" customFormat="1" ht="9">
      <c r="A224" s="48"/>
      <c r="C224" s="114"/>
      <c r="D224" s="322"/>
      <c r="F224" s="35"/>
      <c r="G224" s="35"/>
      <c r="H224" s="35"/>
      <c r="I224" s="35"/>
      <c r="J224" s="35"/>
      <c r="K224" s="52"/>
      <c r="L224" s="52"/>
      <c r="M224" s="116"/>
      <c r="N224" s="116"/>
      <c r="O224" s="35"/>
      <c r="P224" s="35"/>
    </row>
    <row r="225" spans="1:16" s="49" customFormat="1" ht="9">
      <c r="A225" s="48"/>
      <c r="C225" s="114"/>
      <c r="D225" s="322"/>
      <c r="F225" s="35"/>
      <c r="G225" s="35"/>
      <c r="H225" s="35"/>
      <c r="I225" s="35"/>
      <c r="J225" s="35"/>
      <c r="K225" s="52"/>
      <c r="L225" s="52"/>
      <c r="M225" s="116"/>
      <c r="N225" s="116"/>
      <c r="O225" s="35"/>
      <c r="P225" s="35"/>
    </row>
    <row r="226" spans="1:16" s="49" customFormat="1" ht="9">
      <c r="A226" s="48"/>
      <c r="C226" s="114"/>
      <c r="D226" s="322"/>
      <c r="F226" s="35"/>
      <c r="G226" s="35"/>
      <c r="H226" s="35"/>
      <c r="I226" s="35"/>
      <c r="J226" s="35"/>
      <c r="K226" s="52"/>
      <c r="L226" s="52"/>
      <c r="M226" s="116"/>
      <c r="N226" s="116"/>
      <c r="O226" s="35"/>
      <c r="P226" s="35"/>
    </row>
    <row r="227" spans="1:16" s="49" customFormat="1" ht="9">
      <c r="A227" s="48"/>
      <c r="C227" s="114"/>
      <c r="D227" s="322"/>
      <c r="F227" s="35"/>
      <c r="G227" s="35"/>
      <c r="H227" s="35"/>
      <c r="I227" s="35"/>
      <c r="J227" s="35"/>
      <c r="K227" s="52"/>
      <c r="L227" s="52"/>
      <c r="M227" s="116"/>
      <c r="N227" s="116"/>
      <c r="O227" s="35"/>
      <c r="P227" s="35"/>
    </row>
    <row r="228" spans="1:16" s="49" customFormat="1" ht="9">
      <c r="A228" s="48"/>
      <c r="C228" s="114"/>
      <c r="D228" s="322"/>
      <c r="F228" s="35"/>
      <c r="G228" s="35"/>
      <c r="H228" s="35"/>
      <c r="I228" s="35"/>
      <c r="J228" s="35"/>
      <c r="K228" s="52"/>
      <c r="L228" s="52"/>
      <c r="M228" s="116"/>
      <c r="N228" s="116"/>
      <c r="O228" s="35"/>
      <c r="P228" s="35"/>
    </row>
    <row r="229" spans="1:16" s="49" customFormat="1" ht="9">
      <c r="A229" s="48"/>
      <c r="C229" s="114"/>
      <c r="D229" s="322"/>
      <c r="F229" s="35"/>
      <c r="G229" s="35"/>
      <c r="H229" s="35"/>
      <c r="I229" s="35"/>
      <c r="J229" s="35"/>
      <c r="K229" s="52"/>
      <c r="L229" s="52"/>
      <c r="M229" s="116"/>
      <c r="N229" s="116"/>
      <c r="O229" s="35"/>
      <c r="P229" s="35"/>
    </row>
    <row r="230" spans="1:16" s="49" customFormat="1" ht="9">
      <c r="A230" s="48"/>
      <c r="C230" s="114"/>
      <c r="D230" s="322"/>
      <c r="F230" s="35"/>
      <c r="G230" s="35"/>
      <c r="H230" s="35"/>
      <c r="I230" s="35"/>
      <c r="J230" s="35"/>
      <c r="K230" s="52"/>
      <c r="L230" s="52"/>
      <c r="M230" s="116"/>
      <c r="N230" s="116"/>
      <c r="O230" s="35"/>
      <c r="P230" s="35"/>
    </row>
    <row r="231" spans="1:16" s="49" customFormat="1" ht="9">
      <c r="A231" s="48"/>
      <c r="C231" s="114"/>
      <c r="D231" s="322"/>
      <c r="F231" s="35"/>
      <c r="G231" s="35"/>
      <c r="H231" s="35"/>
      <c r="I231" s="35"/>
      <c r="J231" s="35"/>
      <c r="K231" s="52"/>
      <c r="L231" s="52"/>
      <c r="M231" s="116"/>
      <c r="N231" s="116"/>
      <c r="O231" s="35"/>
      <c r="P231" s="35"/>
    </row>
    <row r="232" spans="1:16" s="49" customFormat="1" ht="9">
      <c r="A232" s="48"/>
      <c r="C232" s="114"/>
      <c r="D232" s="322"/>
      <c r="F232" s="35"/>
      <c r="G232" s="35"/>
      <c r="H232" s="35"/>
      <c r="I232" s="35"/>
      <c r="J232" s="35"/>
      <c r="K232" s="52"/>
      <c r="L232" s="52"/>
      <c r="M232" s="116"/>
      <c r="N232" s="116"/>
      <c r="O232" s="35"/>
      <c r="P232" s="35"/>
    </row>
    <row r="233" spans="1:16" s="49" customFormat="1" ht="9">
      <c r="A233" s="48"/>
      <c r="C233" s="114"/>
      <c r="D233" s="322"/>
      <c r="F233" s="35"/>
      <c r="G233" s="35"/>
      <c r="H233" s="35"/>
      <c r="I233" s="35"/>
      <c r="J233" s="35"/>
      <c r="K233" s="52"/>
      <c r="L233" s="52"/>
      <c r="M233" s="116"/>
      <c r="N233" s="116"/>
      <c r="O233" s="35"/>
      <c r="P233" s="35"/>
    </row>
    <row r="234" spans="1:16" s="49" customFormat="1" ht="9">
      <c r="A234" s="48"/>
      <c r="C234" s="114"/>
      <c r="D234" s="322"/>
      <c r="F234" s="35"/>
      <c r="G234" s="35"/>
      <c r="H234" s="35"/>
      <c r="I234" s="35"/>
      <c r="J234" s="35"/>
      <c r="K234" s="52"/>
      <c r="L234" s="52"/>
      <c r="M234" s="116"/>
      <c r="N234" s="116"/>
      <c r="O234" s="35"/>
      <c r="P234" s="35"/>
    </row>
    <row r="235" spans="1:16" s="49" customFormat="1" ht="9">
      <c r="A235" s="48"/>
      <c r="C235" s="114"/>
      <c r="D235" s="322"/>
      <c r="F235" s="35"/>
      <c r="G235" s="35"/>
      <c r="H235" s="35"/>
      <c r="I235" s="35"/>
      <c r="J235" s="35"/>
      <c r="K235" s="52"/>
      <c r="L235" s="52"/>
      <c r="M235" s="116"/>
      <c r="N235" s="116"/>
      <c r="O235" s="35"/>
      <c r="P235" s="35"/>
    </row>
    <row r="236" spans="1:16" s="49" customFormat="1" ht="9">
      <c r="A236" s="48"/>
      <c r="C236" s="114"/>
      <c r="D236" s="322"/>
      <c r="F236" s="35"/>
      <c r="G236" s="35"/>
      <c r="H236" s="35"/>
      <c r="I236" s="35"/>
      <c r="J236" s="35"/>
      <c r="K236" s="52"/>
      <c r="L236" s="52"/>
      <c r="M236" s="116"/>
      <c r="N236" s="116"/>
      <c r="O236" s="35"/>
      <c r="P236" s="35"/>
    </row>
    <row r="237" spans="1:16" s="49" customFormat="1" ht="9">
      <c r="A237" s="48"/>
      <c r="C237" s="114"/>
      <c r="D237" s="322"/>
      <c r="F237" s="35"/>
      <c r="G237" s="35"/>
      <c r="H237" s="35"/>
      <c r="I237" s="35"/>
      <c r="J237" s="35"/>
      <c r="K237" s="52"/>
      <c r="L237" s="52"/>
      <c r="M237" s="116"/>
      <c r="N237" s="116"/>
      <c r="O237" s="35"/>
      <c r="P237" s="35"/>
    </row>
    <row r="238" spans="1:16" s="49" customFormat="1" ht="9">
      <c r="A238" s="48"/>
      <c r="C238" s="114"/>
      <c r="D238" s="322"/>
      <c r="F238" s="35"/>
      <c r="G238" s="35"/>
      <c r="H238" s="35"/>
      <c r="I238" s="35"/>
      <c r="J238" s="35"/>
      <c r="K238" s="52"/>
      <c r="L238" s="52"/>
      <c r="M238" s="116"/>
      <c r="N238" s="116"/>
      <c r="O238" s="35"/>
      <c r="P238" s="35"/>
    </row>
    <row r="239" spans="1:16" s="49" customFormat="1" ht="9">
      <c r="A239" s="48"/>
      <c r="C239" s="114"/>
      <c r="D239" s="322"/>
      <c r="F239" s="35"/>
      <c r="G239" s="35"/>
      <c r="H239" s="35"/>
      <c r="I239" s="35"/>
      <c r="J239" s="35"/>
      <c r="K239" s="52"/>
      <c r="L239" s="52"/>
      <c r="M239" s="116"/>
      <c r="N239" s="116"/>
      <c r="O239" s="35"/>
      <c r="P239" s="35"/>
    </row>
    <row r="240" spans="1:16" s="49" customFormat="1" ht="9">
      <c r="A240" s="48"/>
      <c r="C240" s="114"/>
      <c r="D240" s="322"/>
      <c r="F240" s="35"/>
      <c r="G240" s="35"/>
      <c r="H240" s="35"/>
      <c r="I240" s="35"/>
      <c r="J240" s="35"/>
      <c r="K240" s="52"/>
      <c r="L240" s="52"/>
      <c r="M240" s="116"/>
      <c r="N240" s="116"/>
      <c r="O240" s="35"/>
      <c r="P240" s="35"/>
    </row>
    <row r="241" spans="1:16" s="49" customFormat="1" ht="9">
      <c r="A241" s="48"/>
      <c r="C241" s="114"/>
      <c r="D241" s="322"/>
      <c r="F241" s="35"/>
      <c r="G241" s="35"/>
      <c r="H241" s="35"/>
      <c r="I241" s="35"/>
      <c r="J241" s="35"/>
      <c r="K241" s="52"/>
      <c r="L241" s="52"/>
      <c r="M241" s="116"/>
      <c r="N241" s="116"/>
      <c r="O241" s="35"/>
      <c r="P241" s="35"/>
    </row>
    <row r="242" spans="1:16" s="49" customFormat="1" ht="9">
      <c r="A242" s="48"/>
      <c r="C242" s="114"/>
      <c r="D242" s="322"/>
      <c r="F242" s="35"/>
      <c r="G242" s="35"/>
      <c r="H242" s="35"/>
      <c r="I242" s="35"/>
      <c r="J242" s="35"/>
      <c r="K242" s="52"/>
      <c r="L242" s="52"/>
      <c r="M242" s="116"/>
      <c r="N242" s="116"/>
      <c r="O242" s="35"/>
      <c r="P242" s="35"/>
    </row>
    <row r="243" spans="1:16" s="49" customFormat="1" ht="9">
      <c r="A243" s="48"/>
      <c r="C243" s="114"/>
      <c r="D243" s="322"/>
      <c r="F243" s="35"/>
      <c r="G243" s="35"/>
      <c r="H243" s="35"/>
      <c r="I243" s="35"/>
      <c r="J243" s="35"/>
      <c r="K243" s="52"/>
      <c r="L243" s="52"/>
      <c r="M243" s="116"/>
      <c r="N243" s="116"/>
      <c r="O243" s="35"/>
      <c r="P243" s="35"/>
    </row>
    <row r="244" spans="1:16" s="49" customFormat="1" ht="9">
      <c r="A244" s="48"/>
      <c r="C244" s="114"/>
      <c r="D244" s="322"/>
      <c r="F244" s="35"/>
      <c r="G244" s="35"/>
      <c r="H244" s="35"/>
      <c r="I244" s="35"/>
      <c r="J244" s="35"/>
      <c r="K244" s="52"/>
      <c r="L244" s="52"/>
      <c r="M244" s="116"/>
      <c r="N244" s="116"/>
      <c r="O244" s="35"/>
      <c r="P244" s="35"/>
    </row>
    <row r="245" spans="1:16" s="49" customFormat="1" ht="9">
      <c r="A245" s="48"/>
      <c r="C245" s="114"/>
      <c r="D245" s="322"/>
      <c r="F245" s="35"/>
      <c r="G245" s="35"/>
      <c r="H245" s="35"/>
      <c r="I245" s="35"/>
      <c r="J245" s="35"/>
      <c r="K245" s="52"/>
      <c r="L245" s="52"/>
      <c r="M245" s="116"/>
      <c r="N245" s="116"/>
      <c r="O245" s="35"/>
      <c r="P245" s="35"/>
    </row>
    <row r="246" spans="1:16" s="49" customFormat="1" ht="9">
      <c r="A246" s="48"/>
      <c r="C246" s="114"/>
      <c r="D246" s="322"/>
      <c r="F246" s="35"/>
      <c r="G246" s="35"/>
      <c r="H246" s="35"/>
      <c r="I246" s="35"/>
      <c r="J246" s="35"/>
      <c r="K246" s="52"/>
      <c r="L246" s="52"/>
      <c r="M246" s="116"/>
      <c r="N246" s="116"/>
      <c r="O246" s="35"/>
      <c r="P246" s="35"/>
    </row>
    <row r="247" spans="1:16" s="49" customFormat="1" ht="9">
      <c r="A247" s="48"/>
      <c r="C247" s="114"/>
      <c r="D247" s="322"/>
      <c r="F247" s="35"/>
      <c r="G247" s="35"/>
      <c r="H247" s="35"/>
      <c r="I247" s="35"/>
      <c r="J247" s="35"/>
      <c r="K247" s="52"/>
      <c r="L247" s="52"/>
      <c r="M247" s="116"/>
      <c r="N247" s="116"/>
      <c r="O247" s="35"/>
      <c r="P247" s="35"/>
    </row>
    <row r="248" spans="1:16" s="49" customFormat="1" ht="9">
      <c r="A248" s="48"/>
      <c r="C248" s="114"/>
      <c r="D248" s="322"/>
      <c r="F248" s="35"/>
      <c r="G248" s="35"/>
      <c r="H248" s="35"/>
      <c r="I248" s="35"/>
      <c r="J248" s="35"/>
      <c r="K248" s="52"/>
      <c r="L248" s="52"/>
      <c r="M248" s="116"/>
      <c r="N248" s="116"/>
      <c r="O248" s="35"/>
      <c r="P248" s="35"/>
    </row>
    <row r="249" spans="1:16" s="49" customFormat="1" ht="9">
      <c r="A249" s="48"/>
      <c r="C249" s="114"/>
      <c r="D249" s="322"/>
      <c r="F249" s="35"/>
      <c r="G249" s="35"/>
      <c r="H249" s="35"/>
      <c r="I249" s="35"/>
      <c r="J249" s="35"/>
      <c r="K249" s="52"/>
      <c r="L249" s="52"/>
      <c r="M249" s="116"/>
      <c r="N249" s="116"/>
      <c r="O249" s="35"/>
      <c r="P249" s="35"/>
    </row>
    <row r="250" spans="1:16" s="49" customFormat="1" ht="9">
      <c r="A250" s="48"/>
      <c r="C250" s="114"/>
      <c r="D250" s="322"/>
      <c r="F250" s="35"/>
      <c r="G250" s="35"/>
      <c r="H250" s="35"/>
      <c r="I250" s="35"/>
      <c r="J250" s="35"/>
      <c r="K250" s="52"/>
      <c r="L250" s="52"/>
      <c r="M250" s="116"/>
      <c r="N250" s="116"/>
      <c r="O250" s="35"/>
      <c r="P250" s="35"/>
    </row>
    <row r="251" spans="1:16" s="49" customFormat="1" ht="9">
      <c r="A251" s="48"/>
      <c r="C251" s="114"/>
      <c r="D251" s="322"/>
      <c r="F251" s="35"/>
      <c r="G251" s="35"/>
      <c r="H251" s="35"/>
      <c r="I251" s="35"/>
      <c r="J251" s="35"/>
      <c r="K251" s="52"/>
      <c r="L251" s="52"/>
      <c r="M251" s="116"/>
      <c r="N251" s="116"/>
      <c r="O251" s="35"/>
      <c r="P251" s="35"/>
    </row>
    <row r="252" spans="1:16" s="49" customFormat="1" ht="9">
      <c r="A252" s="48"/>
      <c r="C252" s="114"/>
      <c r="D252" s="322"/>
      <c r="F252" s="35"/>
      <c r="G252" s="35"/>
      <c r="H252" s="35"/>
      <c r="I252" s="35"/>
      <c r="J252" s="35"/>
      <c r="K252" s="52"/>
      <c r="L252" s="52"/>
      <c r="M252" s="116"/>
      <c r="N252" s="116"/>
      <c r="O252" s="35"/>
      <c r="P252" s="35"/>
    </row>
    <row r="253" spans="1:16" s="49" customFormat="1" ht="9">
      <c r="A253" s="48"/>
      <c r="C253" s="114"/>
      <c r="D253" s="322"/>
      <c r="F253" s="35"/>
      <c r="G253" s="35"/>
      <c r="H253" s="35"/>
      <c r="I253" s="35"/>
      <c r="J253" s="35"/>
      <c r="K253" s="52"/>
      <c r="L253" s="52"/>
      <c r="M253" s="116"/>
      <c r="N253" s="116"/>
      <c r="O253" s="35"/>
      <c r="P253" s="35"/>
    </row>
    <row r="254" spans="1:16" s="49" customFormat="1" ht="9">
      <c r="A254" s="48"/>
      <c r="C254" s="114"/>
      <c r="D254" s="322"/>
      <c r="F254" s="35"/>
      <c r="G254" s="35"/>
      <c r="H254" s="35"/>
      <c r="I254" s="35"/>
      <c r="J254" s="35"/>
      <c r="K254" s="52"/>
      <c r="L254" s="52"/>
      <c r="M254" s="116"/>
      <c r="N254" s="116"/>
      <c r="O254" s="35"/>
      <c r="P254" s="35"/>
    </row>
    <row r="255" spans="1:16" s="49" customFormat="1" ht="9">
      <c r="A255" s="48"/>
      <c r="C255" s="114"/>
      <c r="D255" s="322"/>
      <c r="F255" s="35"/>
      <c r="G255" s="35"/>
      <c r="H255" s="35"/>
      <c r="I255" s="35"/>
      <c r="J255" s="35"/>
      <c r="K255" s="52"/>
      <c r="L255" s="52"/>
      <c r="M255" s="116"/>
      <c r="N255" s="116"/>
      <c r="O255" s="35"/>
      <c r="P255" s="35"/>
    </row>
    <row r="256" spans="1:16" s="49" customFormat="1" ht="9">
      <c r="A256" s="48"/>
      <c r="C256" s="114"/>
      <c r="D256" s="322"/>
      <c r="F256" s="35"/>
      <c r="G256" s="35"/>
      <c r="H256" s="35"/>
      <c r="I256" s="35"/>
      <c r="J256" s="35"/>
      <c r="K256" s="52"/>
      <c r="L256" s="52"/>
      <c r="M256" s="116"/>
      <c r="N256" s="116"/>
      <c r="O256" s="35"/>
      <c r="P256" s="35"/>
    </row>
    <row r="257" spans="1:16" s="49" customFormat="1" ht="9">
      <c r="A257" s="48"/>
      <c r="C257" s="114"/>
      <c r="D257" s="322"/>
      <c r="F257" s="35"/>
      <c r="G257" s="35"/>
      <c r="H257" s="35"/>
      <c r="I257" s="35"/>
      <c r="J257" s="35"/>
      <c r="K257" s="52"/>
      <c r="L257" s="52"/>
      <c r="M257" s="116"/>
      <c r="N257" s="116"/>
      <c r="O257" s="35"/>
      <c r="P257" s="35"/>
    </row>
    <row r="258" spans="1:16" s="49" customFormat="1" ht="9">
      <c r="A258" s="48"/>
      <c r="C258" s="114"/>
      <c r="D258" s="322"/>
      <c r="F258" s="35"/>
      <c r="G258" s="35"/>
      <c r="H258" s="35"/>
      <c r="I258" s="35"/>
      <c r="J258" s="35"/>
      <c r="K258" s="52"/>
      <c r="L258" s="52"/>
      <c r="M258" s="116"/>
      <c r="N258" s="116"/>
      <c r="O258" s="35"/>
      <c r="P258" s="35"/>
    </row>
    <row r="259" spans="1:16" s="49" customFormat="1" ht="9">
      <c r="A259" s="48"/>
      <c r="C259" s="114"/>
      <c r="D259" s="322"/>
      <c r="F259" s="35"/>
      <c r="G259" s="35"/>
      <c r="H259" s="35"/>
      <c r="I259" s="35"/>
      <c r="J259" s="35"/>
      <c r="K259" s="52"/>
      <c r="L259" s="52"/>
      <c r="M259" s="116"/>
      <c r="N259" s="116"/>
      <c r="O259" s="35"/>
      <c r="P259" s="35"/>
    </row>
    <row r="260" spans="1:16" s="49" customFormat="1" ht="9">
      <c r="A260" s="48"/>
      <c r="C260" s="114"/>
      <c r="D260" s="322"/>
      <c r="F260" s="35"/>
      <c r="G260" s="35"/>
      <c r="H260" s="35"/>
      <c r="I260" s="35"/>
      <c r="J260" s="35"/>
      <c r="K260" s="52"/>
      <c r="L260" s="52"/>
      <c r="M260" s="116"/>
      <c r="N260" s="116"/>
      <c r="O260" s="35"/>
      <c r="P260" s="35"/>
    </row>
    <row r="261" spans="1:16" s="49" customFormat="1" ht="9">
      <c r="A261" s="48"/>
      <c r="C261" s="114"/>
      <c r="D261" s="322"/>
      <c r="F261" s="35"/>
      <c r="G261" s="35"/>
      <c r="H261" s="35"/>
      <c r="I261" s="35"/>
      <c r="J261" s="35"/>
      <c r="K261" s="52"/>
      <c r="L261" s="52"/>
      <c r="M261" s="116"/>
      <c r="N261" s="116"/>
      <c r="O261" s="35"/>
      <c r="P261" s="35"/>
    </row>
    <row r="262" spans="1:16" s="49" customFormat="1" ht="9">
      <c r="A262" s="48"/>
      <c r="C262" s="114"/>
      <c r="D262" s="322"/>
      <c r="F262" s="35"/>
      <c r="G262" s="35"/>
      <c r="H262" s="35"/>
      <c r="I262" s="35"/>
      <c r="J262" s="35"/>
      <c r="K262" s="52"/>
      <c r="L262" s="52"/>
      <c r="M262" s="116"/>
      <c r="N262" s="116"/>
      <c r="O262" s="35"/>
      <c r="P262" s="35"/>
    </row>
    <row r="263" spans="1:16" s="49" customFormat="1" ht="9">
      <c r="A263" s="48"/>
      <c r="C263" s="114"/>
      <c r="D263" s="322"/>
      <c r="F263" s="35"/>
      <c r="G263" s="35"/>
      <c r="H263" s="35"/>
      <c r="I263" s="35"/>
      <c r="J263" s="35"/>
      <c r="K263" s="52"/>
      <c r="L263" s="52"/>
      <c r="M263" s="116"/>
      <c r="N263" s="116"/>
      <c r="O263" s="35"/>
      <c r="P263" s="35"/>
    </row>
    <row r="264" spans="1:16" s="49" customFormat="1" ht="9">
      <c r="A264" s="48"/>
      <c r="C264" s="114"/>
      <c r="D264" s="322"/>
      <c r="F264" s="35"/>
      <c r="G264" s="35"/>
      <c r="H264" s="35"/>
      <c r="I264" s="35"/>
      <c r="J264" s="35"/>
      <c r="K264" s="52"/>
      <c r="L264" s="52"/>
      <c r="M264" s="116"/>
      <c r="N264" s="116"/>
      <c r="O264" s="35"/>
      <c r="P264" s="35"/>
    </row>
    <row r="265" spans="1:16" s="49" customFormat="1" ht="9">
      <c r="A265" s="48"/>
      <c r="C265" s="114"/>
      <c r="D265" s="322"/>
      <c r="F265" s="35"/>
      <c r="G265" s="35"/>
      <c r="H265" s="35"/>
      <c r="I265" s="35"/>
      <c r="J265" s="35"/>
      <c r="K265" s="52"/>
      <c r="L265" s="52"/>
      <c r="M265" s="116"/>
      <c r="N265" s="116"/>
      <c r="O265" s="35"/>
      <c r="P265" s="35"/>
    </row>
    <row r="266" spans="1:16" s="49" customFormat="1" ht="9">
      <c r="A266" s="48"/>
      <c r="C266" s="114"/>
      <c r="D266" s="322"/>
      <c r="F266" s="35"/>
      <c r="G266" s="35"/>
      <c r="H266" s="35"/>
      <c r="I266" s="35"/>
      <c r="J266" s="35"/>
      <c r="K266" s="52"/>
      <c r="L266" s="52"/>
      <c r="M266" s="116"/>
      <c r="N266" s="116"/>
      <c r="O266" s="35"/>
      <c r="P266" s="35"/>
    </row>
    <row r="267" spans="1:16" s="49" customFormat="1" ht="9">
      <c r="A267" s="48"/>
      <c r="C267" s="114"/>
      <c r="D267" s="322"/>
      <c r="F267" s="35"/>
      <c r="G267" s="35"/>
      <c r="H267" s="35"/>
      <c r="I267" s="35"/>
      <c r="J267" s="35"/>
      <c r="K267" s="52"/>
      <c r="L267" s="52"/>
      <c r="M267" s="116"/>
      <c r="N267" s="116"/>
      <c r="O267" s="35"/>
      <c r="P267" s="35"/>
    </row>
    <row r="268" spans="1:16" s="49" customFormat="1" ht="9">
      <c r="A268" s="48"/>
      <c r="C268" s="114"/>
      <c r="D268" s="322"/>
      <c r="F268" s="35"/>
      <c r="G268" s="35"/>
      <c r="H268" s="35"/>
      <c r="I268" s="35"/>
      <c r="J268" s="35"/>
      <c r="K268" s="52"/>
      <c r="L268" s="52"/>
      <c r="M268" s="116"/>
      <c r="N268" s="116"/>
      <c r="O268" s="35"/>
      <c r="P268" s="35"/>
    </row>
    <row r="269" spans="1:16" s="49" customFormat="1" ht="9">
      <c r="A269" s="48"/>
      <c r="C269" s="114"/>
      <c r="D269" s="322"/>
      <c r="F269" s="35"/>
      <c r="G269" s="35"/>
      <c r="H269" s="35"/>
      <c r="I269" s="35"/>
      <c r="J269" s="35"/>
      <c r="K269" s="52"/>
      <c r="L269" s="52"/>
      <c r="M269" s="116"/>
      <c r="N269" s="116"/>
      <c r="O269" s="35"/>
      <c r="P269" s="35"/>
    </row>
    <row r="270" spans="1:16" s="49" customFormat="1" ht="9">
      <c r="A270" s="48"/>
      <c r="C270" s="114"/>
      <c r="D270" s="322"/>
      <c r="F270" s="35"/>
      <c r="G270" s="35"/>
      <c r="H270" s="35"/>
      <c r="I270" s="35"/>
      <c r="J270" s="35"/>
      <c r="K270" s="52"/>
      <c r="L270" s="52"/>
      <c r="M270" s="116"/>
      <c r="N270" s="116"/>
      <c r="O270" s="35"/>
      <c r="P270" s="35"/>
    </row>
    <row r="271" spans="1:16" s="49" customFormat="1" ht="9">
      <c r="A271" s="48"/>
      <c r="C271" s="114"/>
      <c r="D271" s="322"/>
      <c r="F271" s="35"/>
      <c r="G271" s="35"/>
      <c r="H271" s="35"/>
      <c r="I271" s="35"/>
      <c r="J271" s="35"/>
      <c r="K271" s="52"/>
      <c r="L271" s="52"/>
      <c r="M271" s="116"/>
      <c r="N271" s="116"/>
      <c r="O271" s="35"/>
      <c r="P271" s="35"/>
    </row>
    <row r="272" spans="1:16" s="49" customFormat="1" ht="9">
      <c r="A272" s="48"/>
      <c r="C272" s="114"/>
      <c r="D272" s="322"/>
      <c r="F272" s="35"/>
      <c r="G272" s="35"/>
      <c r="H272" s="35"/>
      <c r="I272" s="35"/>
      <c r="J272" s="35"/>
      <c r="K272" s="52"/>
      <c r="L272" s="52"/>
      <c r="M272" s="116"/>
      <c r="N272" s="116"/>
      <c r="O272" s="35"/>
      <c r="P272" s="35"/>
    </row>
    <row r="273" spans="13:14" ht="9">
      <c r="M273" s="116"/>
      <c r="N273" s="116"/>
    </row>
    <row r="274" spans="13:14" ht="9">
      <c r="M274" s="116"/>
      <c r="N274" s="116"/>
    </row>
  </sheetData>
  <mergeCells count="4">
    <mergeCell ref="M1:N1"/>
    <mergeCell ref="B70:N70"/>
    <mergeCell ref="E4:J4"/>
    <mergeCell ref="E5:G5"/>
  </mergeCells>
  <phoneticPr fontId="6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portrait" r:id="rId1"/>
  <rowBreaks count="1" manualBreakCount="1">
    <brk id="6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PROPÉ</vt:lpstr>
      <vt:lpstr>BACHELOR</vt:lpstr>
      <vt:lpstr>MASTER</vt:lpstr>
      <vt:lpstr>BACHELOR!Base_de_donnees</vt:lpstr>
      <vt:lpstr>PROPÉ!Base_de_donnees</vt:lpstr>
      <vt:lpstr>BACHELOR!Zone_d_impression</vt:lpstr>
      <vt:lpstr>MASTER!Zone_d_impression</vt:lpstr>
      <vt:lpstr>PROPÉ!Zone_d_impression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Homeira Sunderland</dc:creator>
  <cp:lastModifiedBy>Compte local générique sacportable</cp:lastModifiedBy>
  <cp:lastPrinted>2018-06-22T10:05:03Z</cp:lastPrinted>
  <dcterms:created xsi:type="dcterms:W3CDTF">2014-09-24T13:00:04Z</dcterms:created>
  <dcterms:modified xsi:type="dcterms:W3CDTF">2021-09-22T09:23:06Z</dcterms:modified>
</cp:coreProperties>
</file>