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-120" yWindow="-120" windowWidth="29040" windowHeight="158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8" i="1"/>
  <c r="K26" i="1"/>
  <c r="H26" i="1"/>
  <c r="I26" i="1"/>
  <c r="J26" i="1"/>
  <c r="H27" i="1"/>
  <c r="E26" i="1"/>
  <c r="F26" i="1"/>
  <c r="G26" i="1"/>
  <c r="E27" i="1"/>
</calcChain>
</file>

<file path=xl/sharedStrings.xml><?xml version="1.0" encoding="utf-8"?>
<sst xmlns="http://schemas.openxmlformats.org/spreadsheetml/2006/main" count="106" uniqueCount="78">
  <si>
    <t>Code</t>
  </si>
  <si>
    <t>Matière</t>
  </si>
  <si>
    <t>Enseignants</t>
  </si>
  <si>
    <t>Sections</t>
  </si>
  <si>
    <t>Semestre</t>
  </si>
  <si>
    <t>Crédits</t>
  </si>
  <si>
    <t>Période</t>
  </si>
  <si>
    <t>Type</t>
  </si>
  <si>
    <t>sous réserve</t>
  </si>
  <si>
    <t>AUT</t>
  </si>
  <si>
    <t>PRI</t>
  </si>
  <si>
    <t>des</t>
  </si>
  <si>
    <t>examen</t>
  </si>
  <si>
    <t>de modification</t>
  </si>
  <si>
    <t>c</t>
  </si>
  <si>
    <t>e</t>
  </si>
  <si>
    <t>p</t>
  </si>
  <si>
    <t>épreuves</t>
  </si>
  <si>
    <t>Proposition de cours 60 crédits du Bachelor pour passer au Master :</t>
  </si>
  <si>
    <t>Branches de bases</t>
  </si>
  <si>
    <t>CS-250</t>
  </si>
  <si>
    <t>Algorithms</t>
  </si>
  <si>
    <t>IN</t>
  </si>
  <si>
    <t>H</t>
  </si>
  <si>
    <t>écrit</t>
  </si>
  <si>
    <t>Analyse III</t>
  </si>
  <si>
    <t>MA</t>
  </si>
  <si>
    <t>CS-208</t>
  </si>
  <si>
    <t>sem A</t>
  </si>
  <si>
    <t>COM-208</t>
  </si>
  <si>
    <t>Computer networks</t>
  </si>
  <si>
    <t>Argyraki</t>
  </si>
  <si>
    <t>SC</t>
  </si>
  <si>
    <t>PHYS-114</t>
  </si>
  <si>
    <t>PH</t>
  </si>
  <si>
    <t>MATH-232</t>
  </si>
  <si>
    <t>E</t>
  </si>
  <si>
    <t>CS-251</t>
  </si>
  <si>
    <t>Theory of computation</t>
  </si>
  <si>
    <t>Branches d'approfondissement</t>
  </si>
  <si>
    <t>CS-210</t>
  </si>
  <si>
    <t>Functional programming</t>
  </si>
  <si>
    <t>Kuncak / Odersky</t>
  </si>
  <si>
    <t>CS-322</t>
  </si>
  <si>
    <t>Introduction to database systems</t>
  </si>
  <si>
    <t>CS-323</t>
  </si>
  <si>
    <t>Introduction to operating systems</t>
  </si>
  <si>
    <t>sem P</t>
  </si>
  <si>
    <t>CS-206</t>
  </si>
  <si>
    <t>CS-305</t>
  </si>
  <si>
    <t>Software engineering</t>
  </si>
  <si>
    <t>Candea</t>
  </si>
  <si>
    <t xml:space="preserve">IN </t>
  </si>
  <si>
    <t xml:space="preserve">Totaux </t>
  </si>
  <si>
    <t>Totaux par semaine</t>
  </si>
  <si>
    <t>colonnes c/e/p : nb d'heures par semaine</t>
  </si>
  <si>
    <t>1 semestre comprend 14 semaines.</t>
  </si>
  <si>
    <t>type examination : voir règlement d'application</t>
  </si>
  <si>
    <t>Passerelle HES</t>
  </si>
  <si>
    <t>Computer architecture</t>
  </si>
  <si>
    <t>Stojilovic</t>
  </si>
  <si>
    <t>Software development project</t>
  </si>
  <si>
    <t>General physics : electromagnetism</t>
  </si>
  <si>
    <t xml:space="preserve">Parallelism and concurrency   </t>
  </si>
  <si>
    <t>Svensson</t>
  </si>
  <si>
    <t>Légende :</t>
  </si>
  <si>
    <t>CS-306</t>
  </si>
  <si>
    <t>Probabilities and statistics</t>
  </si>
  <si>
    <t>INFORMATIQUE / CYBERSECURITE</t>
  </si>
  <si>
    <t>2021-2022</t>
  </si>
  <si>
    <t>Colombo</t>
  </si>
  <si>
    <t>Shchutska</t>
  </si>
  <si>
    <t>Göös</t>
  </si>
  <si>
    <t>Ailamaki / Koch</t>
  </si>
  <si>
    <t>Kashyap / Payer</t>
  </si>
  <si>
    <t>Berthier/Abbé</t>
  </si>
  <si>
    <t>Kashyap / Odersky</t>
  </si>
  <si>
    <t>MATH-203b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</si>
</sst>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7"/>
      <name val="Cambria"/>
      <family val="1"/>
    </font>
    <font>
      <b/>
      <sz val="7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trike/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tabSelected="1" zoomScaleNormal="100" zoomScaleSheetLayoutView="172" workbookViewId="0">
      <selection activeCell="A11" sqref="A11"/>
    </sheetView>
  </sheetViews>
  <sheetFormatPr baseColWidth="10" defaultColWidth="11.5703125" defaultRowHeight="9" x14ac:dyDescent="0.15"/>
  <cols>
    <col min="1" max="1" width="10.28515625" style="38" customWidth="1"/>
    <col min="2" max="2" width="30.28515625" style="38" customWidth="1"/>
    <col min="3" max="3" width="17.5703125" style="38" customWidth="1"/>
    <col min="4" max="4" width="8.7109375" style="39" customWidth="1"/>
    <col min="5" max="10" width="3.7109375" style="39" customWidth="1"/>
    <col min="11" max="13" width="7.7109375" style="39" customWidth="1"/>
    <col min="14" max="16384" width="11.5703125" style="38"/>
  </cols>
  <sheetData>
    <row r="1" spans="1:13" s="4" customFormat="1" ht="21.6" customHeight="1" x14ac:dyDescent="0.25">
      <c r="A1" s="71" t="s">
        <v>69</v>
      </c>
      <c r="B1" s="3" t="s">
        <v>68</v>
      </c>
      <c r="D1" s="5"/>
      <c r="E1" s="5"/>
      <c r="F1" s="5"/>
      <c r="G1" s="5"/>
      <c r="H1" s="5"/>
      <c r="I1" s="5"/>
      <c r="J1" s="5"/>
      <c r="K1" s="5"/>
      <c r="L1" s="5"/>
      <c r="M1" s="37" t="s">
        <v>58</v>
      </c>
    </row>
    <row r="2" spans="1:13" s="4" customFormat="1" ht="15" customHeight="1" x14ac:dyDescent="0.25"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0.15" customHeight="1" x14ac:dyDescent="0.25">
      <c r="A3" s="6" t="s">
        <v>0</v>
      </c>
      <c r="B3" s="7" t="s">
        <v>1</v>
      </c>
      <c r="C3" s="7" t="s">
        <v>2</v>
      </c>
      <c r="D3" s="8" t="s">
        <v>3</v>
      </c>
      <c r="E3" s="72" t="s">
        <v>4</v>
      </c>
      <c r="F3" s="73"/>
      <c r="G3" s="73"/>
      <c r="H3" s="73"/>
      <c r="I3" s="73"/>
      <c r="J3" s="74"/>
      <c r="K3" s="9" t="s">
        <v>5</v>
      </c>
      <c r="L3" s="10" t="s">
        <v>6</v>
      </c>
      <c r="M3" s="8" t="s">
        <v>7</v>
      </c>
    </row>
    <row r="4" spans="1:13" s="36" customFormat="1" ht="10.15" customHeight="1" x14ac:dyDescent="0.25">
      <c r="A4" s="11"/>
      <c r="B4" s="12"/>
      <c r="C4" s="12" t="s">
        <v>8</v>
      </c>
      <c r="D4" s="35"/>
      <c r="E4" s="75" t="s">
        <v>9</v>
      </c>
      <c r="F4" s="76"/>
      <c r="G4" s="77"/>
      <c r="H4" s="75" t="s">
        <v>10</v>
      </c>
      <c r="I4" s="76"/>
      <c r="J4" s="78"/>
      <c r="K4" s="13"/>
      <c r="L4" s="14" t="s">
        <v>11</v>
      </c>
      <c r="M4" s="35" t="s">
        <v>12</v>
      </c>
    </row>
    <row r="5" spans="1:13" s="36" customFormat="1" ht="10.15" customHeight="1" x14ac:dyDescent="0.25">
      <c r="A5" s="15"/>
      <c r="B5" s="16"/>
      <c r="C5" s="16" t="s">
        <v>13</v>
      </c>
      <c r="D5" s="17"/>
      <c r="E5" s="18" t="s">
        <v>14</v>
      </c>
      <c r="F5" s="19" t="s">
        <v>15</v>
      </c>
      <c r="G5" s="17" t="s">
        <v>16</v>
      </c>
      <c r="H5" s="18" t="s">
        <v>14</v>
      </c>
      <c r="I5" s="19" t="s">
        <v>15</v>
      </c>
      <c r="J5" s="20" t="s">
        <v>16</v>
      </c>
      <c r="K5" s="21"/>
      <c r="L5" s="22" t="s">
        <v>17</v>
      </c>
      <c r="M5" s="17"/>
    </row>
    <row r="6" spans="1:13" s="36" customFormat="1" ht="10.15" customHeight="1" x14ac:dyDescent="0.25">
      <c r="A6" s="23"/>
      <c r="B6" s="24"/>
      <c r="C6" s="24"/>
      <c r="D6" s="25"/>
      <c r="E6" s="2"/>
      <c r="F6" s="26"/>
      <c r="G6" s="25"/>
      <c r="H6" s="2"/>
      <c r="I6" s="26"/>
      <c r="J6" s="27"/>
      <c r="K6" s="28"/>
      <c r="L6" s="29"/>
      <c r="M6" s="25"/>
    </row>
    <row r="7" spans="1:13" s="36" customFormat="1" ht="19.899999999999999" customHeight="1" x14ac:dyDescent="0.25">
      <c r="A7" s="23"/>
      <c r="B7" s="41" t="s">
        <v>18</v>
      </c>
      <c r="C7" s="41"/>
      <c r="D7" s="25"/>
      <c r="E7" s="2"/>
      <c r="F7" s="26"/>
      <c r="G7" s="25"/>
      <c r="H7" s="2"/>
      <c r="I7" s="26"/>
      <c r="J7" s="27"/>
      <c r="K7" s="28"/>
      <c r="L7" s="29"/>
      <c r="M7" s="25"/>
    </row>
    <row r="8" spans="1:13" s="36" customFormat="1" ht="19.899999999999999" customHeight="1" x14ac:dyDescent="0.25">
      <c r="A8" s="23"/>
      <c r="B8" s="24"/>
      <c r="C8" s="24"/>
      <c r="D8" s="25"/>
      <c r="E8" s="2"/>
      <c r="F8" s="26"/>
      <c r="G8" s="25"/>
      <c r="H8" s="2"/>
      <c r="I8" s="26"/>
      <c r="J8" s="27"/>
      <c r="K8" s="28"/>
      <c r="L8" s="29"/>
      <c r="M8" s="25"/>
    </row>
    <row r="9" spans="1:13" s="36" customFormat="1" ht="19.899999999999999" customHeight="1" x14ac:dyDescent="0.25">
      <c r="A9" s="40"/>
      <c r="B9" s="41" t="s">
        <v>19</v>
      </c>
      <c r="C9" s="41"/>
      <c r="D9" s="42"/>
      <c r="E9" s="43"/>
      <c r="F9" s="44"/>
      <c r="G9" s="42"/>
      <c r="H9" s="43"/>
      <c r="I9" s="44"/>
      <c r="J9" s="45"/>
      <c r="K9" s="46">
        <f>SUM(K10:K16)</f>
        <v>33</v>
      </c>
      <c r="L9" s="47"/>
      <c r="M9" s="42"/>
    </row>
    <row r="10" spans="1:13" s="4" customFormat="1" ht="19.899999999999999" customHeight="1" x14ac:dyDescent="0.25">
      <c r="A10" s="48" t="s">
        <v>20</v>
      </c>
      <c r="B10" s="49" t="s">
        <v>21</v>
      </c>
      <c r="C10" s="50" t="s">
        <v>64</v>
      </c>
      <c r="D10" s="51" t="s">
        <v>22</v>
      </c>
      <c r="E10" s="43">
        <v>4</v>
      </c>
      <c r="F10" s="44">
        <v>2</v>
      </c>
      <c r="G10" s="42"/>
      <c r="H10" s="43"/>
      <c r="I10" s="44"/>
      <c r="J10" s="45"/>
      <c r="K10" s="52">
        <v>6</v>
      </c>
      <c r="L10" s="53" t="s">
        <v>23</v>
      </c>
      <c r="M10" s="54" t="s">
        <v>24</v>
      </c>
    </row>
    <row r="11" spans="1:13" s="4" customFormat="1" ht="19.899999999999999" customHeight="1" x14ac:dyDescent="0.25">
      <c r="A11" s="48" t="s">
        <v>77</v>
      </c>
      <c r="B11" s="49" t="s">
        <v>25</v>
      </c>
      <c r="C11" s="55" t="s">
        <v>70</v>
      </c>
      <c r="D11" s="51" t="s">
        <v>26</v>
      </c>
      <c r="E11" s="43">
        <v>2</v>
      </c>
      <c r="F11" s="44">
        <v>2</v>
      </c>
      <c r="G11" s="42"/>
      <c r="H11" s="43"/>
      <c r="I11" s="44"/>
      <c r="J11" s="45"/>
      <c r="K11" s="52">
        <v>4</v>
      </c>
      <c r="L11" s="53" t="s">
        <v>23</v>
      </c>
      <c r="M11" s="54" t="s">
        <v>24</v>
      </c>
    </row>
    <row r="12" spans="1:13" s="4" customFormat="1" ht="19.899999999999999" customHeight="1" x14ac:dyDescent="0.25">
      <c r="A12" s="48" t="s">
        <v>27</v>
      </c>
      <c r="B12" s="49" t="s">
        <v>59</v>
      </c>
      <c r="C12" s="49" t="s">
        <v>60</v>
      </c>
      <c r="D12" s="51" t="s">
        <v>22</v>
      </c>
      <c r="E12" s="43">
        <v>2</v>
      </c>
      <c r="F12" s="44"/>
      <c r="G12" s="42">
        <v>2</v>
      </c>
      <c r="H12" s="43"/>
      <c r="I12" s="44"/>
      <c r="J12" s="45"/>
      <c r="K12" s="52">
        <v>4</v>
      </c>
      <c r="L12" s="53" t="s">
        <v>23</v>
      </c>
      <c r="M12" s="54" t="s">
        <v>24</v>
      </c>
    </row>
    <row r="13" spans="1:13" s="4" customFormat="1" ht="19.899999999999999" customHeight="1" x14ac:dyDescent="0.25">
      <c r="A13" s="48" t="s">
        <v>29</v>
      </c>
      <c r="B13" s="49" t="s">
        <v>30</v>
      </c>
      <c r="C13" s="49" t="s">
        <v>31</v>
      </c>
      <c r="D13" s="51" t="s">
        <v>32</v>
      </c>
      <c r="E13" s="43">
        <v>2</v>
      </c>
      <c r="F13" s="44">
        <v>2</v>
      </c>
      <c r="G13" s="42"/>
      <c r="H13" s="43"/>
      <c r="I13" s="44"/>
      <c r="J13" s="45"/>
      <c r="K13" s="52">
        <v>5</v>
      </c>
      <c r="L13" s="53" t="s">
        <v>23</v>
      </c>
      <c r="M13" s="54" t="s">
        <v>24</v>
      </c>
    </row>
    <row r="14" spans="1:13" s="4" customFormat="1" ht="19.899999999999999" customHeight="1" x14ac:dyDescent="0.25">
      <c r="A14" s="48" t="s">
        <v>33</v>
      </c>
      <c r="B14" s="49" t="s">
        <v>62</v>
      </c>
      <c r="C14" s="49" t="s">
        <v>71</v>
      </c>
      <c r="D14" s="51" t="s">
        <v>34</v>
      </c>
      <c r="E14" s="43">
        <v>2</v>
      </c>
      <c r="F14" s="44">
        <v>2</v>
      </c>
      <c r="G14" s="42"/>
      <c r="H14" s="43"/>
      <c r="I14" s="44"/>
      <c r="J14" s="45"/>
      <c r="K14" s="52">
        <v>4</v>
      </c>
      <c r="L14" s="53" t="s">
        <v>23</v>
      </c>
      <c r="M14" s="54" t="s">
        <v>24</v>
      </c>
    </row>
    <row r="15" spans="1:13" s="4" customFormat="1" ht="19.899999999999999" customHeight="1" x14ac:dyDescent="0.25">
      <c r="A15" s="48" t="s">
        <v>35</v>
      </c>
      <c r="B15" s="56" t="s">
        <v>67</v>
      </c>
      <c r="C15" s="57" t="s">
        <v>75</v>
      </c>
      <c r="D15" s="51" t="s">
        <v>26</v>
      </c>
      <c r="E15" s="43"/>
      <c r="F15" s="44"/>
      <c r="G15" s="42"/>
      <c r="H15" s="43">
        <v>4</v>
      </c>
      <c r="I15" s="44">
        <v>2</v>
      </c>
      <c r="J15" s="45"/>
      <c r="K15" s="52">
        <v>6</v>
      </c>
      <c r="L15" s="53" t="s">
        <v>36</v>
      </c>
      <c r="M15" s="54" t="s">
        <v>24</v>
      </c>
    </row>
    <row r="16" spans="1:13" s="4" customFormat="1" ht="19.899999999999999" customHeight="1" x14ac:dyDescent="0.25">
      <c r="A16" s="48" t="s">
        <v>37</v>
      </c>
      <c r="B16" s="49" t="s">
        <v>38</v>
      </c>
      <c r="C16" s="49" t="s">
        <v>72</v>
      </c>
      <c r="D16" s="51" t="s">
        <v>22</v>
      </c>
      <c r="E16" s="43"/>
      <c r="F16" s="44"/>
      <c r="G16" s="42"/>
      <c r="H16" s="43">
        <v>2</v>
      </c>
      <c r="I16" s="44">
        <v>2</v>
      </c>
      <c r="J16" s="45"/>
      <c r="K16" s="52">
        <v>4</v>
      </c>
      <c r="L16" s="53" t="s">
        <v>36</v>
      </c>
      <c r="M16" s="54" t="s">
        <v>24</v>
      </c>
    </row>
    <row r="17" spans="1:13" s="4" customFormat="1" ht="19.899999999999999" customHeight="1" x14ac:dyDescent="0.25">
      <c r="A17" s="30"/>
      <c r="B17" s="1"/>
      <c r="C17" s="1"/>
      <c r="D17" s="31"/>
      <c r="E17" s="2"/>
      <c r="F17" s="26"/>
      <c r="G17" s="25"/>
      <c r="H17" s="2"/>
      <c r="I17" s="26"/>
      <c r="J17" s="27"/>
      <c r="K17" s="32"/>
      <c r="L17" s="33"/>
      <c r="M17" s="34"/>
    </row>
    <row r="18" spans="1:13" s="36" customFormat="1" ht="19.899999999999999" customHeight="1" x14ac:dyDescent="0.25">
      <c r="A18" s="40"/>
      <c r="B18" s="41" t="s">
        <v>39</v>
      </c>
      <c r="C18" s="41"/>
      <c r="D18" s="58"/>
      <c r="E18" s="43"/>
      <c r="F18" s="44"/>
      <c r="G18" s="42"/>
      <c r="H18" s="43"/>
      <c r="I18" s="44"/>
      <c r="J18" s="45"/>
      <c r="K18" s="59">
        <f>SUM(K19:K24)</f>
        <v>26</v>
      </c>
      <c r="L18" s="47"/>
      <c r="M18" s="42"/>
    </row>
    <row r="19" spans="1:13" s="4" customFormat="1" ht="19.899999999999999" customHeight="1" x14ac:dyDescent="0.25">
      <c r="A19" s="48" t="s">
        <v>40</v>
      </c>
      <c r="B19" s="49" t="s">
        <v>41</v>
      </c>
      <c r="C19" s="49" t="s">
        <v>42</v>
      </c>
      <c r="D19" s="51" t="s">
        <v>22</v>
      </c>
      <c r="E19" s="43">
        <v>2</v>
      </c>
      <c r="F19" s="44">
        <v>2</v>
      </c>
      <c r="G19" s="42"/>
      <c r="H19" s="43"/>
      <c r="I19" s="44"/>
      <c r="J19" s="45"/>
      <c r="K19" s="52">
        <v>5</v>
      </c>
      <c r="L19" s="53" t="s">
        <v>28</v>
      </c>
      <c r="M19" s="54"/>
    </row>
    <row r="20" spans="1:13" s="4" customFormat="1" ht="19.899999999999999" customHeight="1" x14ac:dyDescent="0.25">
      <c r="A20" s="48" t="s">
        <v>43</v>
      </c>
      <c r="B20" s="49" t="s">
        <v>44</v>
      </c>
      <c r="C20" s="50" t="s">
        <v>73</v>
      </c>
      <c r="D20" s="51" t="s">
        <v>22</v>
      </c>
      <c r="E20" s="43"/>
      <c r="F20" s="44"/>
      <c r="G20" s="42"/>
      <c r="H20" s="43">
        <v>2</v>
      </c>
      <c r="I20" s="44">
        <v>1</v>
      </c>
      <c r="J20" s="45">
        <v>1</v>
      </c>
      <c r="K20" s="52">
        <v>4</v>
      </c>
      <c r="L20" s="53" t="s">
        <v>36</v>
      </c>
      <c r="M20" s="54" t="s">
        <v>24</v>
      </c>
    </row>
    <row r="21" spans="1:13" s="4" customFormat="1" ht="19.899999999999999" customHeight="1" x14ac:dyDescent="0.25">
      <c r="A21" s="48" t="s">
        <v>45</v>
      </c>
      <c r="B21" s="49" t="s">
        <v>46</v>
      </c>
      <c r="C21" s="49" t="s">
        <v>74</v>
      </c>
      <c r="D21" s="51" t="s">
        <v>22</v>
      </c>
      <c r="E21" s="43">
        <v>2</v>
      </c>
      <c r="F21" s="44">
        <v>1</v>
      </c>
      <c r="G21" s="42">
        <v>2</v>
      </c>
      <c r="H21" s="60"/>
      <c r="I21" s="61"/>
      <c r="J21" s="62"/>
      <c r="K21" s="63">
        <v>5</v>
      </c>
      <c r="L21" s="53" t="s">
        <v>28</v>
      </c>
      <c r="M21" s="54"/>
    </row>
    <row r="22" spans="1:13" s="4" customFormat="1" ht="19.899999999999999" customHeight="1" x14ac:dyDescent="0.25">
      <c r="A22" s="48" t="s">
        <v>48</v>
      </c>
      <c r="B22" s="49" t="s">
        <v>63</v>
      </c>
      <c r="C22" s="49" t="s">
        <v>76</v>
      </c>
      <c r="D22" s="51" t="s">
        <v>22</v>
      </c>
      <c r="E22" s="43"/>
      <c r="F22" s="44"/>
      <c r="G22" s="42"/>
      <c r="H22" s="43">
        <v>1</v>
      </c>
      <c r="I22" s="44">
        <v>1</v>
      </c>
      <c r="J22" s="45">
        <v>2</v>
      </c>
      <c r="K22" s="52">
        <v>4</v>
      </c>
      <c r="L22" s="53" t="s">
        <v>47</v>
      </c>
      <c r="M22" s="54"/>
    </row>
    <row r="23" spans="1:13" s="4" customFormat="1" ht="19.899999999999999" customHeight="1" x14ac:dyDescent="0.25">
      <c r="A23" s="48" t="s">
        <v>49</v>
      </c>
      <c r="B23" s="49" t="s">
        <v>50</v>
      </c>
      <c r="C23" s="49" t="s">
        <v>51</v>
      </c>
      <c r="D23" s="51" t="s">
        <v>52</v>
      </c>
      <c r="E23" s="43">
        <v>2</v>
      </c>
      <c r="F23" s="44">
        <v>1</v>
      </c>
      <c r="G23" s="42">
        <v>1</v>
      </c>
      <c r="H23" s="43"/>
      <c r="I23" s="44"/>
      <c r="J23" s="45"/>
      <c r="K23" s="52">
        <v>4</v>
      </c>
      <c r="L23" s="53" t="s">
        <v>28</v>
      </c>
      <c r="M23" s="54"/>
    </row>
    <row r="24" spans="1:13" s="4" customFormat="1" ht="19.899999999999999" customHeight="1" x14ac:dyDescent="0.25">
      <c r="A24" s="48" t="s">
        <v>66</v>
      </c>
      <c r="B24" s="49" t="s">
        <v>61</v>
      </c>
      <c r="C24" s="49" t="s">
        <v>51</v>
      </c>
      <c r="D24" s="51" t="s">
        <v>22</v>
      </c>
      <c r="E24" s="43"/>
      <c r="F24" s="44"/>
      <c r="G24" s="64">
        <v>4</v>
      </c>
      <c r="H24" s="43"/>
      <c r="I24" s="44"/>
      <c r="J24" s="45">
        <v>4</v>
      </c>
      <c r="K24" s="52">
        <v>4</v>
      </c>
      <c r="L24" s="53" t="s">
        <v>47</v>
      </c>
      <c r="M24" s="54"/>
    </row>
    <row r="25" spans="1:13" s="4" customFormat="1" ht="19.899999999999999" customHeight="1" x14ac:dyDescent="0.25">
      <c r="A25" s="48"/>
      <c r="B25" s="49"/>
      <c r="C25" s="49"/>
      <c r="D25" s="54"/>
      <c r="E25" s="65"/>
      <c r="F25" s="66"/>
      <c r="G25" s="54"/>
      <c r="H25" s="65"/>
      <c r="I25" s="66"/>
      <c r="J25" s="67"/>
      <c r="K25" s="52"/>
      <c r="L25" s="53"/>
      <c r="M25" s="54"/>
    </row>
    <row r="26" spans="1:13" s="36" customFormat="1" ht="19.899999999999999" customHeight="1" x14ac:dyDescent="0.25">
      <c r="A26" s="40"/>
      <c r="B26" s="41" t="s">
        <v>53</v>
      </c>
      <c r="C26" s="41"/>
      <c r="D26" s="42"/>
      <c r="E26" s="43">
        <f t="shared" ref="E26:J26" si="0">SUM(E10:E25)</f>
        <v>18</v>
      </c>
      <c r="F26" s="44">
        <f t="shared" si="0"/>
        <v>12</v>
      </c>
      <c r="G26" s="42">
        <f t="shared" si="0"/>
        <v>9</v>
      </c>
      <c r="H26" s="43">
        <f t="shared" si="0"/>
        <v>9</v>
      </c>
      <c r="I26" s="44">
        <f t="shared" si="0"/>
        <v>6</v>
      </c>
      <c r="J26" s="42">
        <f t="shared" si="0"/>
        <v>7</v>
      </c>
      <c r="K26" s="59">
        <f>K9+K18</f>
        <v>59</v>
      </c>
      <c r="L26" s="47"/>
      <c r="M26" s="42"/>
    </row>
    <row r="27" spans="1:13" s="36" customFormat="1" ht="19.899999999999999" customHeight="1" x14ac:dyDescent="0.25">
      <c r="A27" s="40"/>
      <c r="B27" s="41" t="s">
        <v>54</v>
      </c>
      <c r="C27" s="41"/>
      <c r="D27" s="42"/>
      <c r="E27" s="79">
        <f>SUM(E26:G26)</f>
        <v>39</v>
      </c>
      <c r="F27" s="80"/>
      <c r="G27" s="81"/>
      <c r="H27" s="79">
        <f>SUM(H26:J26)</f>
        <v>22</v>
      </c>
      <c r="I27" s="80"/>
      <c r="J27" s="81"/>
      <c r="K27" s="46"/>
      <c r="L27" s="47"/>
      <c r="M27" s="42"/>
    </row>
    <row r="28" spans="1:13" s="4" customFormat="1" ht="19.899999999999999" customHeight="1" x14ac:dyDescent="0.25"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4" customFormat="1" ht="19.899999999999999" customHeight="1" x14ac:dyDescent="0.25">
      <c r="B29" s="70" t="s">
        <v>65</v>
      </c>
      <c r="C29" s="68" t="s">
        <v>55</v>
      </c>
      <c r="D29" s="69"/>
      <c r="E29" s="69"/>
      <c r="F29" s="5"/>
      <c r="G29" s="5"/>
      <c r="H29" s="5"/>
      <c r="I29" s="5"/>
      <c r="J29" s="5"/>
      <c r="K29" s="5"/>
      <c r="L29" s="5"/>
      <c r="M29" s="5"/>
    </row>
    <row r="30" spans="1:13" s="4" customFormat="1" ht="19.899999999999999" customHeight="1" x14ac:dyDescent="0.25">
      <c r="C30" s="68" t="s">
        <v>56</v>
      </c>
      <c r="D30" s="69"/>
      <c r="E30" s="69"/>
      <c r="F30" s="5"/>
      <c r="G30" s="5"/>
      <c r="H30" s="5"/>
      <c r="I30" s="5"/>
      <c r="J30" s="5"/>
      <c r="K30" s="5"/>
      <c r="L30" s="5"/>
      <c r="M30" s="5"/>
    </row>
    <row r="31" spans="1:13" s="4" customFormat="1" ht="19.899999999999999" customHeight="1" x14ac:dyDescent="0.25">
      <c r="C31" s="68" t="s">
        <v>57</v>
      </c>
      <c r="D31" s="69"/>
      <c r="E31" s="69"/>
      <c r="F31" s="5"/>
      <c r="G31" s="5"/>
      <c r="H31" s="5"/>
      <c r="I31" s="5"/>
      <c r="J31" s="5"/>
      <c r="K31" s="5"/>
      <c r="L31" s="5"/>
      <c r="M31" s="5"/>
    </row>
    <row r="32" spans="1:13" s="4" customFormat="1" ht="10.15" customHeight="1" x14ac:dyDescent="0.25"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4:13" s="4" customFormat="1" ht="10.15" customHeight="1" x14ac:dyDescent="0.25"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4:13" s="4" customFormat="1" ht="10.15" customHeight="1" x14ac:dyDescent="0.25"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4:13" s="4" customFormat="1" ht="10.15" customHeight="1" x14ac:dyDescent="0.25"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4:13" s="4" customFormat="1" ht="10.15" customHeight="1" x14ac:dyDescent="0.25"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4:13" s="4" customFormat="1" ht="10.15" customHeight="1" x14ac:dyDescent="0.25"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4:13" s="4" customFormat="1" ht="10.15" customHeight="1" x14ac:dyDescent="0.25"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4:13" s="4" customFormat="1" ht="10.15" customHeight="1" x14ac:dyDescent="0.25"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4:13" s="4" customFormat="1" ht="10.15" customHeight="1" x14ac:dyDescent="0.25"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4:13" s="4" customFormat="1" ht="10.15" customHeight="1" x14ac:dyDescent="0.25"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4:13" s="4" customFormat="1" ht="10.15" customHeight="1" x14ac:dyDescent="0.25"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4:13" s="4" customFormat="1" ht="10.15" customHeight="1" x14ac:dyDescent="0.25"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4:13" s="4" customFormat="1" ht="10.15" customHeight="1" x14ac:dyDescent="0.25"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4:13" s="4" customFormat="1" ht="10.15" customHeight="1" x14ac:dyDescent="0.25"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4:13" s="4" customFormat="1" ht="10.15" customHeight="1" x14ac:dyDescent="0.25"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4:13" s="4" customFormat="1" ht="10.15" customHeight="1" x14ac:dyDescent="0.25"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4:13" s="4" customFormat="1" ht="10.15" customHeight="1" x14ac:dyDescent="0.25"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4:13" s="4" customFormat="1" ht="10.15" customHeight="1" x14ac:dyDescent="0.25"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4:13" s="4" customFormat="1" ht="10.15" customHeight="1" x14ac:dyDescent="0.25"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4:13" s="4" customFormat="1" ht="10.15" customHeight="1" x14ac:dyDescent="0.25"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4:13" s="4" customFormat="1" ht="10.15" customHeight="1" x14ac:dyDescent="0.25"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4:13" s="4" customFormat="1" ht="10.15" customHeight="1" x14ac:dyDescent="0.25"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4:13" s="4" customFormat="1" ht="10.15" customHeight="1" x14ac:dyDescent="0.25"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4:13" s="4" customFormat="1" ht="10.15" customHeight="1" x14ac:dyDescent="0.25"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4:13" s="4" customFormat="1" ht="10.15" customHeight="1" x14ac:dyDescent="0.25"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4:13" s="4" customFormat="1" ht="10.15" customHeight="1" x14ac:dyDescent="0.25"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4:13" s="4" customFormat="1" ht="10.15" customHeight="1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mergeCells count="5">
    <mergeCell ref="E3:J3"/>
    <mergeCell ref="E4:G4"/>
    <mergeCell ref="H4:J4"/>
    <mergeCell ref="E27:G27"/>
    <mergeCell ref="H27:J27"/>
  </mergeCells>
  <pageMargins left="0.59055118110236227" right="0" top="0.59055118110236227" bottom="0.5905511811023622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Mélou</dc:creator>
  <cp:lastModifiedBy>Lamon Philippe</cp:lastModifiedBy>
  <cp:lastPrinted>2019-09-24T06:22:08Z</cp:lastPrinted>
  <dcterms:created xsi:type="dcterms:W3CDTF">2016-06-29T11:51:15Z</dcterms:created>
  <dcterms:modified xsi:type="dcterms:W3CDTF">2021-10-15T11:39:49Z</dcterms:modified>
</cp:coreProperties>
</file>