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xr:revisionPtr revIDLastSave="0" documentId="13_ncr:1_{3A69AA79-0A42-49E1-81D8-DBA65EC769D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NuclearEng." sheetId="1" r:id="rId1"/>
  </sheets>
  <definedNames>
    <definedName name="Z_39906C67_555E_4EFB_AC89_268BE1CCD644_.wvu.PrintArea" localSheetId="0" hidden="1">NuclearEng.!$A$1:$T$61</definedName>
    <definedName name="Z_BFF606CC_124D_45C0_8CE0_958F83E46743_.wvu.PrintArea" localSheetId="0" hidden="1">NuclearEng.!$A$1:$T$61</definedName>
    <definedName name="Z_D81D2BBA_629A_469B_A82B_BBD95F69A5AE_.wvu.PrintArea" localSheetId="0" hidden="1">NuclearEng.!$A$1:$T$61</definedName>
    <definedName name="Z_DD12E9CD_FFFD_4820_8FDE_116A499391E0_.wvu.PrintArea" localSheetId="0" hidden="1">NuclearEng.!$A$1:$T$61</definedName>
    <definedName name="_xlnm.Print_Area" localSheetId="0">NuclearEng.!$A$1:$T$61</definedName>
  </definedNames>
  <calcPr calcId="191029"/>
  <customWorkbookViews>
    <customWorkbookView name="Lamon Philippe - Affichage personnalisé" guid="{D81D2BBA-629A-469B-A82B-BBD95F69A5AE}" mergeInterval="0" personalView="1" maximized="1" xWindow="-8" yWindow="-8" windowWidth="1936" windowHeight="1176" activeSheetId="1"/>
    <customWorkbookView name="Festeau Jean-Paul - Affichage personnalisé" guid="{BFF606CC-124D-45C0-8CE0-958F83E46743}" mergeInterval="0" personalView="1" maximized="1" windowWidth="1596" windowHeight="855" activeSheetId="1"/>
    <customWorkbookView name="Valérie - Persönliche Ansicht" guid="{4E127D2F-7697-4E8C-B5B8-AA47B321026F}" mergeInterval="0" personalView="1" maximized="1" xWindow="-11" yWindow="-11" windowWidth="1942" windowHeight="1242" activeSheetId="1"/>
    <customWorkbookView name="Valérie Schaerer - Affichage personnalisé" guid="{E931B8D1-5710-4074-B930-6542C9E960C5}" mergeInterval="0" personalView="1" maximized="1" xWindow="-4" yWindow="-4" windowWidth="1928" windowHeight="1044" activeSheetId="1"/>
    <customWorkbookView name="Ramelet Laurent - Affichage personnalisé" guid="{39906C67-555E-4EFB-AC89-268BE1CCD644}" mergeInterval="0" personalView="1" xWindow="960" windowWidth="960" windowHeight="1042" activeSheetId="1"/>
    <customWorkbookView name="Microsoft Office User - Personal View" guid="{43E926EF-0342-2141-BEDA-B89E4CFBA4ED}" mergeInterval="0" personalView="1" windowWidth="1613" windowHeight="745" activeSheetId="1"/>
    <customWorkbookView name="Bielmann-Bernard Mélou - Affichage personnalisé" guid="{DD12E9CD-FFFD-4820-8FDE-116A499391E0}" mergeInterval="0" personalView="1" maximized="1" xWindow="1672" yWindow="-8" windowWidth="1696" windowHeight="1066" activeSheetId="1"/>
  </customWorkbookViews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" l="1"/>
  <c r="O53" i="1" s="1"/>
</calcChain>
</file>

<file path=xl/sharedStrings.xml><?xml version="1.0" encoding="utf-8"?>
<sst xmlns="http://schemas.openxmlformats.org/spreadsheetml/2006/main" count="273" uniqueCount="162">
  <si>
    <t>PHYS-450</t>
  </si>
  <si>
    <t>Prasser/Dehbi/Niceno</t>
  </si>
  <si>
    <t>sous réserve</t>
  </si>
  <si>
    <t>Total des crédits du cycle master</t>
  </si>
  <si>
    <t>---</t>
  </si>
  <si>
    <t>PHYS-595</t>
  </si>
  <si>
    <t>PHYS-448</t>
  </si>
  <si>
    <t>PHYS-443</t>
  </si>
  <si>
    <t>PHYS-447</t>
  </si>
  <si>
    <t>PSI</t>
  </si>
  <si>
    <t>MTE</t>
  </si>
  <si>
    <t>MGT-nnn</t>
  </si>
  <si>
    <t>ME-453</t>
  </si>
  <si>
    <t>PHYS-445</t>
  </si>
  <si>
    <t>Enseignants</t>
  </si>
  <si>
    <t>Prasser</t>
  </si>
  <si>
    <t>GM</t>
  </si>
  <si>
    <t>Divers</t>
  </si>
  <si>
    <t>Crédits</t>
  </si>
  <si>
    <t>écrit</t>
  </si>
  <si>
    <t>Période</t>
  </si>
  <si>
    <t>oral</t>
  </si>
  <si>
    <t>Matières</t>
  </si>
  <si>
    <t>"Free" elective courses</t>
  </si>
  <si>
    <t>Divers enseignants</t>
  </si>
  <si>
    <t>Type</t>
  </si>
  <si>
    <t>E</t>
  </si>
  <si>
    <t>H</t>
  </si>
  <si>
    <t>Sections</t>
  </si>
  <si>
    <t>c</t>
  </si>
  <si>
    <t>e</t>
  </si>
  <si>
    <t>p</t>
  </si>
  <si>
    <t xml:space="preserve"> </t>
  </si>
  <si>
    <t>de modification</t>
  </si>
  <si>
    <t>des</t>
  </si>
  <si>
    <t>Hydraulic turbomachines</t>
  </si>
  <si>
    <t>Avellan</t>
  </si>
  <si>
    <t>PH</t>
  </si>
  <si>
    <t>Semestres</t>
  </si>
  <si>
    <t>sem A</t>
  </si>
  <si>
    <t>Nuclear fusion and plasma physics</t>
  </si>
  <si>
    <t>Introduction to particle accelerators</t>
  </si>
  <si>
    <t>EPFL</t>
  </si>
  <si>
    <t>MA1</t>
  </si>
  <si>
    <t>MA2</t>
  </si>
  <si>
    <t>MA3</t>
  </si>
  <si>
    <t>ETH-401</t>
  </si>
  <si>
    <t>ETH-402</t>
  </si>
  <si>
    <t>ETH-403</t>
  </si>
  <si>
    <t>ETH-404</t>
  </si>
  <si>
    <t>ETH-433</t>
  </si>
  <si>
    <t>ETH-434</t>
  </si>
  <si>
    <t>ETH-530</t>
  </si>
  <si>
    <t>ETH-532</t>
  </si>
  <si>
    <t>ETH-531</t>
  </si>
  <si>
    <t>ETH-590</t>
  </si>
  <si>
    <t>Remarques :</t>
  </si>
  <si>
    <t>*  Se référer à l’art. 3 al. 4 du règlement d’application</t>
  </si>
  <si>
    <t>Code ETH-4nn = enseignement donné à l'ETH</t>
  </si>
  <si>
    <t>examen *</t>
  </si>
  <si>
    <t>épreuves *</t>
  </si>
  <si>
    <t>Code ETH-5nn = enseignement donné au PSI</t>
  </si>
  <si>
    <t>sem A ou P</t>
  </si>
  <si>
    <t>Groupe 1 "Compulsory core courses"</t>
  </si>
  <si>
    <t>Reactor technology</t>
  </si>
  <si>
    <t>Master courses from the catalogue of courses EPFL or ETHZ  (provided the tutor supports this choice)</t>
  </si>
  <si>
    <t>H ou E</t>
  </si>
  <si>
    <t>**</t>
  </si>
  <si>
    <t>Pouchon/Streit/Spätig</t>
  </si>
  <si>
    <t>ETH-533</t>
  </si>
  <si>
    <t>sans retrait</t>
  </si>
  <si>
    <t>ETHZ</t>
  </si>
  <si>
    <t>sans retrait = pas de retrait possible après le délai d'inscription</t>
  </si>
  <si>
    <t>Cycle Master en GENIE NUCLEAIRE</t>
  </si>
  <si>
    <t>Fasoli</t>
  </si>
  <si>
    <t>Energy conversion and renewable energy</t>
  </si>
  <si>
    <t>Frajtag/Hursin/
Lamirand</t>
  </si>
  <si>
    <t>Doebeli</t>
  </si>
  <si>
    <t>Lomax</t>
  </si>
  <si>
    <t>Stephan</t>
  </si>
  <si>
    <t>Norris</t>
  </si>
  <si>
    <t>Groupe 2 "Elective core courses"</t>
  </si>
  <si>
    <t>Sansavini</t>
  </si>
  <si>
    <t>Radiation detection</t>
  </si>
  <si>
    <t>Lamirand</t>
  </si>
  <si>
    <t>ETH-441</t>
  </si>
  <si>
    <t>ETH-444</t>
  </si>
  <si>
    <t>ETH-445</t>
  </si>
  <si>
    <t>ETH-446</t>
  </si>
  <si>
    <t>ETH-442</t>
  </si>
  <si>
    <t>ETH-447</t>
  </si>
  <si>
    <t>ETH-443</t>
  </si>
  <si>
    <t>ETH-448</t>
  </si>
  <si>
    <t>ETH-449</t>
  </si>
  <si>
    <t>PHYS-490</t>
  </si>
  <si>
    <t>PHYS-452</t>
  </si>
  <si>
    <t>Radiation biology, protection and applications</t>
  </si>
  <si>
    <t>Introduction to medical radiation physics</t>
  </si>
  <si>
    <t>Kozerke/Prüssmann</t>
  </si>
  <si>
    <t>Manser</t>
  </si>
  <si>
    <t>Stampanoni/Kaestner</t>
  </si>
  <si>
    <t>Nuclear computations lab</t>
  </si>
  <si>
    <t>PHYS-451</t>
  </si>
  <si>
    <t>PHYS-455</t>
  </si>
  <si>
    <t>ETH-427</t>
  </si>
  <si>
    <t>ETH-452</t>
  </si>
  <si>
    <t>ETH-453</t>
  </si>
  <si>
    <t>Physics of nuclear reactors</t>
  </si>
  <si>
    <t>Maréchal/Nguyen T.-V.</t>
  </si>
  <si>
    <t xml:space="preserve">Seidel </t>
  </si>
  <si>
    <t>Pautz</t>
  </si>
  <si>
    <t>Hursin</t>
  </si>
  <si>
    <t>2021-2022</t>
  </si>
  <si>
    <t>Advanced topics in nuclear reactor materials</t>
  </si>
  <si>
    <t>(block course)</t>
  </si>
  <si>
    <t>Beyond-design-basis safety</t>
  </si>
  <si>
    <t>Decommissioning of nuclear power plants</t>
  </si>
  <si>
    <t>Stage d'ingénieur (master en Génie nucléaire)</t>
  </si>
  <si>
    <t>Ferroukhi/Freixa/Pautz</t>
  </si>
  <si>
    <t>Pouchon/Spätig</t>
  </si>
  <si>
    <t>Safety of Nuclear Power Plants</t>
  </si>
  <si>
    <t>** Selon plan d'études de l'ETHZ : https://ethz.ch/en/studies/master/degree-programmes/engineering-sciences/nuclear-engineering.html</t>
  </si>
  <si>
    <t>Nuclear Energy Systems</t>
  </si>
  <si>
    <t>Prasser/Dang/Podofillini</t>
  </si>
  <si>
    <t>Prasser/Burgherr/Kämpfer/Kober/Zhang</t>
  </si>
  <si>
    <t>Nuclear Fuels and Materials</t>
  </si>
  <si>
    <t>Physics of Nuclear Reactor II</t>
  </si>
  <si>
    <t>Radiation and reactor experiments</t>
  </si>
  <si>
    <t>Semester Project Nuclear Engineering</t>
  </si>
  <si>
    <t>Advanced Techniques for the Risk Analysis of Technical Systems</t>
  </si>
  <si>
    <t>Computational Multiphase Thermal Fluid Dynamics</t>
  </si>
  <si>
    <t>Computational Neuroimaging Clinic</t>
  </si>
  <si>
    <t>Elective Project Nuclear Engineering</t>
  </si>
  <si>
    <t>Introduction to Quantum Mechanics for Engineers</t>
  </si>
  <si>
    <t>Magnetic Resonance Imaging in Medicine</t>
  </si>
  <si>
    <t>Kozerke/Weiger</t>
  </si>
  <si>
    <t>Materials Analysis by Nuclear Techniques</t>
  </si>
  <si>
    <t>Medical Physics II</t>
  </si>
  <si>
    <t>Micro and Nano-Tomography of Biological Tissues</t>
  </si>
  <si>
    <t>Biomedical Imaging</t>
  </si>
  <si>
    <t>Monte Carlo in Medical Physics</t>
  </si>
  <si>
    <t>Stampanoni/Fix</t>
  </si>
  <si>
    <t>Multiphase Flow</t>
  </si>
  <si>
    <t>Physics Against Cancer: The Physics of Imaging and Treating Cancer</t>
  </si>
  <si>
    <t>Lomax/Schneider</t>
  </si>
  <si>
    <t>Pelloni/Mikityuk/Pautz</t>
  </si>
  <si>
    <t>Radiation Imaging for Industrial Applications</t>
  </si>
  <si>
    <t>Prasser/Adams</t>
  </si>
  <si>
    <t>Therapeutic Applications of Particle Physics: Principles and Practice of Particle Therapy</t>
  </si>
  <si>
    <t>Code</t>
  </si>
  <si>
    <t>max. 8 credits</t>
  </si>
  <si>
    <t>vacat</t>
  </si>
  <si>
    <t>Course of entrepreneurship</t>
  </si>
  <si>
    <t>Electrochemical Energy Conversion and Storage Technologies</t>
  </si>
  <si>
    <t>Gubler/Fabbri/Herranz Salañer</t>
  </si>
  <si>
    <t>ETH-454</t>
  </si>
  <si>
    <t>Bochud</t>
  </si>
  <si>
    <t>Manera</t>
  </si>
  <si>
    <t>ME-409</t>
  </si>
  <si>
    <t>Nbre</t>
  </si>
  <si>
    <t>places</t>
  </si>
  <si>
    <t>Damet/Frajtag/Cherbuin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</si>
</sst>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* #,##0.00_-;\-[$€]* #,##0.00_-;_-[$€]* &quot;-&quot;??_-;_-@_-"/>
  </numFmts>
  <fonts count="14">
    <font>
      <sz val="9"/>
      <name val="Geneva"/>
    </font>
    <font>
      <sz val="9"/>
      <name val="Geneva"/>
    </font>
    <font>
      <b/>
      <sz val="7"/>
      <name val="Times"/>
      <family val="1"/>
    </font>
    <font>
      <b/>
      <strike/>
      <sz val="7"/>
      <name val="Times"/>
      <family val="1"/>
    </font>
    <font>
      <sz val="8"/>
      <name val="Geneva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12"/>
      <name val="Times New Roman"/>
      <family val="1"/>
    </font>
    <font>
      <strike/>
      <sz val="7"/>
      <name val="Times New Roman"/>
      <family val="1"/>
    </font>
    <font>
      <strike/>
      <sz val="7"/>
      <color rgb="FFFF0000"/>
      <name val="Times New Roman"/>
      <family val="1"/>
    </font>
    <font>
      <b/>
      <strike/>
      <sz val="7"/>
      <name val="Times New Roman"/>
      <family val="1"/>
    </font>
    <font>
      <sz val="7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6" fillId="0" borderId="0" xfId="2" applyFont="1" applyFill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5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5" fillId="0" borderId="10" xfId="6" applyFont="1" applyFill="1" applyBorder="1" applyAlignment="1">
      <alignment vertical="center"/>
    </xf>
    <xf numFmtId="0" fontId="6" fillId="0" borderId="11" xfId="6" applyFont="1" applyFill="1" applyBorder="1" applyAlignment="1">
      <alignment vertical="center"/>
    </xf>
    <xf numFmtId="0" fontId="6" fillId="0" borderId="10" xfId="2" quotePrefix="1" applyFont="1" applyFill="1" applyBorder="1" applyAlignment="1">
      <alignment vertical="center"/>
    </xf>
    <xf numFmtId="0" fontId="6" fillId="0" borderId="10" xfId="6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0" fontId="5" fillId="0" borderId="10" xfId="4" applyFont="1" applyFill="1" applyBorder="1" applyAlignment="1">
      <alignment vertical="center"/>
    </xf>
    <xf numFmtId="0" fontId="6" fillId="0" borderId="10" xfId="4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vertical="center"/>
    </xf>
    <xf numFmtId="0" fontId="6" fillId="0" borderId="10" xfId="2" applyFont="1" applyFill="1" applyBorder="1" applyAlignment="1">
      <alignment horizontal="left" vertical="center" indent="1"/>
    </xf>
    <xf numFmtId="0" fontId="5" fillId="0" borderId="21" xfId="6" applyFont="1" applyFill="1" applyBorder="1" applyAlignment="1">
      <alignment vertical="center"/>
    </xf>
    <xf numFmtId="0" fontId="6" fillId="0" borderId="21" xfId="6" applyFont="1" applyFill="1" applyBorder="1" applyAlignment="1">
      <alignment vertical="center"/>
    </xf>
    <xf numFmtId="0" fontId="6" fillId="0" borderId="21" xfId="4" applyFont="1" applyFill="1" applyBorder="1" applyAlignment="1">
      <alignment vertical="center"/>
    </xf>
    <xf numFmtId="0" fontId="5" fillId="0" borderId="21" xfId="4" applyFont="1" applyFill="1" applyBorder="1" applyAlignment="1">
      <alignment vertical="center"/>
    </xf>
    <xf numFmtId="0" fontId="6" fillId="0" borderId="21" xfId="4" applyFont="1" applyFill="1" applyBorder="1" applyAlignment="1">
      <alignment vertical="center" wrapText="1"/>
    </xf>
    <xf numFmtId="0" fontId="7" fillId="0" borderId="21" xfId="4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right" vertical="center"/>
    </xf>
    <xf numFmtId="0" fontId="5" fillId="0" borderId="0" xfId="4" applyFont="1" applyFill="1" applyBorder="1" applyAlignment="1" applyProtection="1">
      <alignment vertical="center"/>
      <protection locked="0"/>
    </xf>
    <xf numFmtId="0" fontId="5" fillId="0" borderId="0" xfId="6" applyFont="1" applyFill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26" xfId="6" applyFont="1" applyFill="1" applyBorder="1" applyAlignment="1">
      <alignment vertical="center"/>
    </xf>
    <xf numFmtId="0" fontId="5" fillId="0" borderId="7" xfId="6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6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6" fillId="0" borderId="15" xfId="6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30" xfId="6" applyFont="1" applyFill="1" applyBorder="1" applyAlignment="1">
      <alignment vertical="center"/>
    </xf>
    <xf numFmtId="0" fontId="5" fillId="0" borderId="8" xfId="6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7" xfId="6" applyFont="1" applyFill="1" applyBorder="1" applyAlignment="1">
      <alignment horizontal="center" vertical="center"/>
    </xf>
    <xf numFmtId="0" fontId="5" fillId="0" borderId="9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0" xfId="6" applyFont="1" applyFill="1" applyBorder="1" applyAlignment="1">
      <alignment horizontal="center" vertical="center"/>
    </xf>
    <xf numFmtId="0" fontId="5" fillId="0" borderId="19" xfId="6" applyFont="1" applyFill="1" applyBorder="1" applyAlignment="1">
      <alignment horizontal="center" vertical="center"/>
    </xf>
    <xf numFmtId="0" fontId="5" fillId="0" borderId="2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 wrapText="1"/>
    </xf>
    <xf numFmtId="0" fontId="7" fillId="0" borderId="19" xfId="6" applyFont="1" applyFill="1" applyBorder="1" applyAlignment="1">
      <alignment horizontal="center" vertical="center"/>
    </xf>
    <xf numFmtId="0" fontId="5" fillId="0" borderId="20" xfId="6" applyFont="1" applyFill="1" applyBorder="1" applyAlignment="1">
      <alignment horizontal="centerContinuous" vertical="center"/>
    </xf>
    <xf numFmtId="0" fontId="5" fillId="0" borderId="21" xfId="6" applyFont="1" applyFill="1" applyBorder="1" applyAlignment="1">
      <alignment horizontal="centerContinuous" vertical="center"/>
    </xf>
    <xf numFmtId="0" fontId="5" fillId="0" borderId="10" xfId="6" applyFont="1" applyFill="1" applyBorder="1" applyAlignment="1">
      <alignment horizontal="centerContinuous" vertical="center"/>
    </xf>
    <xf numFmtId="0" fontId="7" fillId="0" borderId="10" xfId="6" applyFont="1" applyFill="1" applyBorder="1" applyAlignment="1">
      <alignment horizontal="center" vertical="center"/>
    </xf>
    <xf numFmtId="0" fontId="6" fillId="0" borderId="18" xfId="6" applyFont="1" applyFill="1" applyBorder="1" applyAlignment="1">
      <alignment horizontal="centerContinuous" vertical="center"/>
    </xf>
    <xf numFmtId="0" fontId="6" fillId="0" borderId="8" xfId="6" applyFont="1" applyFill="1" applyBorder="1" applyAlignment="1">
      <alignment horizontal="centerContinuous"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5" fillId="0" borderId="19" xfId="3" applyFont="1" applyFill="1" applyBorder="1" applyAlignment="1">
      <alignment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vertical="center"/>
    </xf>
    <xf numFmtId="0" fontId="6" fillId="0" borderId="0" xfId="6" applyFont="1" applyFill="1" applyBorder="1" applyAlignment="1">
      <alignment vertical="center" wrapText="1"/>
    </xf>
    <xf numFmtId="0" fontId="6" fillId="0" borderId="6" xfId="6" applyFont="1" applyFill="1" applyBorder="1" applyAlignment="1">
      <alignment vertical="center" wrapText="1"/>
    </xf>
    <xf numFmtId="0" fontId="6" fillId="0" borderId="9" xfId="6" applyFont="1" applyFill="1" applyBorder="1" applyAlignment="1">
      <alignment vertical="center"/>
    </xf>
    <xf numFmtId="0" fontId="6" fillId="0" borderId="18" xfId="6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21" xfId="6" applyFont="1" applyFill="1" applyBorder="1" applyAlignment="1">
      <alignment vertical="center" wrapText="1"/>
    </xf>
    <xf numFmtId="0" fontId="6" fillId="0" borderId="10" xfId="6" applyFont="1" applyFill="1" applyBorder="1" applyAlignment="1">
      <alignment vertical="center" wrapText="1"/>
    </xf>
    <xf numFmtId="0" fontId="6" fillId="0" borderId="11" xfId="6" applyFont="1" applyFill="1" applyBorder="1" applyAlignment="1">
      <alignment horizontal="left" vertical="center"/>
    </xf>
    <xf numFmtId="0" fontId="6" fillId="0" borderId="26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0" borderId="10" xfId="6" applyFont="1" applyFill="1" applyBorder="1" applyAlignment="1">
      <alignment horizontal="center" vertical="center"/>
    </xf>
    <xf numFmtId="0" fontId="8" fillId="0" borderId="11" xfId="6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vertical="center" wrapText="1"/>
    </xf>
    <xf numFmtId="0" fontId="5" fillId="0" borderId="10" xfId="6" applyFont="1" applyFill="1" applyBorder="1" applyAlignment="1">
      <alignment vertical="center" wrapText="1"/>
    </xf>
    <xf numFmtId="0" fontId="7" fillId="0" borderId="12" xfId="6" applyFont="1" applyFill="1" applyBorder="1" applyAlignment="1">
      <alignment horizontal="center" vertical="center"/>
    </xf>
    <xf numFmtId="0" fontId="5" fillId="0" borderId="12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2" fillId="0" borderId="20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Continuous" vertical="center"/>
    </xf>
    <xf numFmtId="0" fontId="7" fillId="0" borderId="21" xfId="6" applyFont="1" applyFill="1" applyBorder="1" applyAlignment="1">
      <alignment horizontal="centerContinuous" vertical="center"/>
    </xf>
    <xf numFmtId="0" fontId="5" fillId="0" borderId="24" xfId="6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8" fillId="0" borderId="19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6" fillId="0" borderId="21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6" fillId="0" borderId="5" xfId="6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6" fillId="0" borderId="4" xfId="0" applyFont="1" applyFill="1" applyBorder="1" applyAlignment="1">
      <alignment horizontal="center" textRotation="90"/>
    </xf>
    <xf numFmtId="0" fontId="5" fillId="0" borderId="20" xfId="6" applyFont="1" applyFill="1" applyBorder="1" applyAlignment="1">
      <alignment horizontal="center" vertical="center"/>
    </xf>
    <xf numFmtId="0" fontId="5" fillId="0" borderId="21" xfId="6" applyFont="1" applyFill="1" applyBorder="1" applyAlignment="1">
      <alignment horizontal="center" vertical="center"/>
    </xf>
    <xf numFmtId="0" fontId="5" fillId="0" borderId="25" xfId="6" applyFont="1" applyFill="1" applyBorder="1" applyAlignment="1">
      <alignment horizontal="center" vertical="center"/>
    </xf>
    <xf numFmtId="0" fontId="5" fillId="0" borderId="26" xfId="6" applyFont="1" applyFill="1" applyBorder="1" applyAlignment="1">
      <alignment horizontal="center" vertical="center"/>
    </xf>
    <xf numFmtId="0" fontId="5" fillId="0" borderId="27" xfId="6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6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29" xfId="6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/>
    </xf>
    <xf numFmtId="0" fontId="5" fillId="0" borderId="28" xfId="6" applyFont="1" applyFill="1" applyBorder="1" applyAlignment="1">
      <alignment horizontal="center" vertical="center"/>
    </xf>
    <xf numFmtId="0" fontId="6" fillId="0" borderId="20" xfId="6" applyFont="1" applyFill="1" applyBorder="1" applyAlignment="1">
      <alignment horizontal="center" vertical="center" wrapText="1"/>
    </xf>
    <xf numFmtId="0" fontId="6" fillId="0" borderId="21" xfId="6" applyFont="1" applyFill="1" applyBorder="1" applyAlignment="1">
      <alignment horizontal="center" vertical="center"/>
    </xf>
  </cellXfs>
  <cellStyles count="7">
    <cellStyle name="Euro" xfId="1" xr:uid="{00000000-0005-0000-0000-000000000000}"/>
    <cellStyle name="Normal" xfId="0" builtinId="0"/>
    <cellStyle name="Normal_AR plan 2004-2005B1.xls" xfId="2" xr:uid="{00000000-0005-0000-0000-000002000000}"/>
    <cellStyle name="Normal_AR plan 2004-2005B2-3.xls" xfId="3" xr:uid="{00000000-0005-0000-0000-000003000000}"/>
    <cellStyle name="Normal_ELMNISplan05-06" xfId="4" xr:uid="{00000000-0005-0000-0000-000004000000}"/>
    <cellStyle name="Normal_Plan études DC_nouveau_2001-2002" xfId="5" xr:uid="{00000000-0005-0000-0000-000005000000}"/>
    <cellStyle name="Normal_Plan2003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12</xdr:row>
      <xdr:rowOff>76200</xdr:rowOff>
    </xdr:from>
    <xdr:to>
      <xdr:col>6</xdr:col>
      <xdr:colOff>47625</xdr:colOff>
      <xdr:row>12</xdr:row>
      <xdr:rowOff>99060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4371975" y="1609725"/>
          <a:ext cx="152400" cy="22860"/>
        </a:xfrm>
        <a:custGeom>
          <a:avLst/>
          <a:gdLst>
            <a:gd name="T0" fmla="*/ 2147483647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76200</xdr:rowOff>
    </xdr:from>
    <xdr:to>
      <xdr:col>10</xdr:col>
      <xdr:colOff>99060</xdr:colOff>
      <xdr:row>12</xdr:row>
      <xdr:rowOff>114300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5086350" y="1609725"/>
          <a:ext cx="137160" cy="38100"/>
        </a:xfrm>
        <a:custGeom>
          <a:avLst/>
          <a:gdLst>
            <a:gd name="T0" fmla="*/ 0 w 33"/>
            <a:gd name="T1" fmla="*/ 0 h 1"/>
            <a:gd name="T2" fmla="*/ 2147483647 w 33"/>
            <a:gd name="T3" fmla="*/ 0 h 1"/>
            <a:gd name="T4" fmla="*/ 2147483647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76200</xdr:rowOff>
    </xdr:from>
    <xdr:to>
      <xdr:col>6</xdr:col>
      <xdr:colOff>57150</xdr:colOff>
      <xdr:row>30</xdr:row>
      <xdr:rowOff>99060</xdr:rowOff>
    </xdr:to>
    <xdr:sp macro="" textlink="">
      <xdr:nvSpPr>
        <xdr:cNvPr id="4" name="Freefor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4381500" y="10086975"/>
          <a:ext cx="152400" cy="22860"/>
        </a:xfrm>
        <a:custGeom>
          <a:avLst/>
          <a:gdLst>
            <a:gd name="T0" fmla="*/ 2147483647 w 39"/>
            <a:gd name="T1" fmla="*/ 0 h 1"/>
            <a:gd name="T2" fmla="*/ 0 w 39"/>
            <a:gd name="T3" fmla="*/ 0 h 1"/>
            <a:gd name="T4" fmla="*/ 0 60000 65536"/>
            <a:gd name="T5" fmla="*/ 0 60000 65536"/>
            <a:gd name="T6" fmla="*/ 0 w 39"/>
            <a:gd name="T7" fmla="*/ 0 h 1"/>
            <a:gd name="T8" fmla="*/ 39 w 39"/>
            <a:gd name="T9" fmla="*/ 1 h 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39" h="1">
              <a:moveTo>
                <a:pt x="39" y="0"/>
              </a:moveTo>
              <a:lnTo>
                <a:pt x="0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142875</xdr:colOff>
      <xdr:row>30</xdr:row>
      <xdr:rowOff>76200</xdr:rowOff>
    </xdr:from>
    <xdr:to>
      <xdr:col>13</xdr:col>
      <xdr:colOff>118110</xdr:colOff>
      <xdr:row>30</xdr:row>
      <xdr:rowOff>114300</xdr:rowOff>
    </xdr:to>
    <xdr:sp macro="" textlink="">
      <xdr:nvSpPr>
        <xdr:cNvPr id="5" name="Freefor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5591175" y="10086975"/>
          <a:ext cx="137160" cy="38100"/>
        </a:xfrm>
        <a:custGeom>
          <a:avLst/>
          <a:gdLst>
            <a:gd name="T0" fmla="*/ 0 w 33"/>
            <a:gd name="T1" fmla="*/ 0 h 1"/>
            <a:gd name="T2" fmla="*/ 2147483647 w 33"/>
            <a:gd name="T3" fmla="*/ 0 h 1"/>
            <a:gd name="T4" fmla="*/ 2147483647 w 33"/>
            <a:gd name="T5" fmla="*/ 0 h 1"/>
            <a:gd name="T6" fmla="*/ 0 60000 65536"/>
            <a:gd name="T7" fmla="*/ 0 60000 65536"/>
            <a:gd name="T8" fmla="*/ 0 60000 65536"/>
            <a:gd name="T9" fmla="*/ 0 w 33"/>
            <a:gd name="T10" fmla="*/ 0 h 1"/>
            <a:gd name="T11" fmla="*/ 33 w 33"/>
            <a:gd name="T12" fmla="*/ 1 h 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">
              <a:moveTo>
                <a:pt x="0" y="0"/>
              </a:moveTo>
              <a:lnTo>
                <a:pt x="9" y="0"/>
              </a:lnTo>
              <a:lnTo>
                <a:pt x="33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 type="stealth" w="sm" len="lg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5"/>
  <sheetViews>
    <sheetView showGridLines="0" showZeros="0" tabSelected="1" view="pageBreakPreview" zoomScale="130" zoomScaleNormal="190" zoomScaleSheetLayoutView="130" zoomScalePageLayoutView="190" workbookViewId="0">
      <selection activeCell="D21" sqref="D21"/>
    </sheetView>
  </sheetViews>
  <sheetFormatPr baseColWidth="10" defaultColWidth="10.85546875" defaultRowHeight="10.5" customHeight="1"/>
  <cols>
    <col min="1" max="1" width="8.42578125" style="1" bestFit="1" customWidth="1"/>
    <col min="2" max="2" width="48.42578125" style="29" customWidth="1"/>
    <col min="3" max="3" width="9.5703125" style="29" bestFit="1" customWidth="1"/>
    <col min="4" max="4" width="15.5703125" style="29" bestFit="1" customWidth="1"/>
    <col min="5" max="5" width="7.7109375" style="29" bestFit="1" customWidth="1"/>
    <col min="6" max="10" width="2.85546875" style="29" customWidth="1"/>
    <col min="11" max="11" width="2.85546875" style="18" customWidth="1"/>
    <col min="12" max="13" width="2.85546875" style="19" customWidth="1"/>
    <col min="14" max="14" width="2.85546875" style="31" customWidth="1"/>
    <col min="15" max="15" width="3.7109375" style="31" customWidth="1"/>
    <col min="16" max="17" width="3.7109375" style="29" customWidth="1"/>
    <col min="18" max="18" width="6" style="29" bestFit="1" customWidth="1"/>
    <col min="19" max="20" width="9.7109375" style="29" customWidth="1"/>
    <col min="21" max="16384" width="10.85546875" style="29"/>
  </cols>
  <sheetData>
    <row r="1" spans="1:20" ht="18.75" customHeight="1">
      <c r="A1" s="21" t="s">
        <v>112</v>
      </c>
      <c r="B1" s="21"/>
      <c r="C1" s="21"/>
      <c r="G1" s="30"/>
      <c r="J1" s="30"/>
      <c r="K1" s="30"/>
      <c r="M1" s="29"/>
      <c r="O1" s="29"/>
      <c r="P1" s="32"/>
      <c r="Q1" s="31"/>
      <c r="R1" s="31"/>
      <c r="S1" s="31"/>
      <c r="T1" s="33" t="s">
        <v>73</v>
      </c>
    </row>
    <row r="2" spans="1:20" ht="9.75" customHeight="1">
      <c r="A2" s="21"/>
      <c r="B2" s="21"/>
      <c r="C2" s="21"/>
      <c r="G2" s="30"/>
      <c r="J2" s="30"/>
      <c r="K2" s="30"/>
      <c r="M2" s="29"/>
      <c r="O2" s="29"/>
      <c r="P2" s="32"/>
      <c r="Q2" s="31"/>
      <c r="R2" s="31"/>
      <c r="S2" s="31"/>
      <c r="T2" s="34"/>
    </row>
    <row r="3" spans="1:20" ht="9.75" customHeight="1">
      <c r="A3" s="21"/>
      <c r="B3" s="21"/>
      <c r="C3" s="21"/>
      <c r="G3" s="30"/>
      <c r="J3" s="30"/>
      <c r="K3" s="30"/>
      <c r="M3" s="29"/>
      <c r="O3" s="29"/>
      <c r="P3" s="32"/>
      <c r="Q3" s="31"/>
      <c r="R3" s="31"/>
      <c r="S3" s="31"/>
      <c r="T3" s="34"/>
    </row>
    <row r="4" spans="1:20" ht="9.75" customHeight="1">
      <c r="A4" s="21"/>
      <c r="B4" s="35"/>
      <c r="C4" s="35"/>
      <c r="D4" s="36"/>
      <c r="E4" s="36"/>
      <c r="F4" s="37"/>
      <c r="G4" s="30"/>
      <c r="H4" s="30"/>
      <c r="I4" s="30"/>
      <c r="J4" s="30"/>
      <c r="K4" s="30"/>
      <c r="O4" s="32"/>
      <c r="P4" s="32"/>
      <c r="Q4" s="31"/>
      <c r="R4" s="31"/>
      <c r="S4" s="31"/>
    </row>
    <row r="5" spans="1:20" ht="9.75" customHeight="1">
      <c r="A5" s="2" t="s">
        <v>149</v>
      </c>
      <c r="B5" s="38" t="s">
        <v>22</v>
      </c>
      <c r="C5" s="39"/>
      <c r="D5" s="40" t="s">
        <v>14</v>
      </c>
      <c r="E5" s="41" t="s">
        <v>28</v>
      </c>
      <c r="F5" s="142" t="s">
        <v>38</v>
      </c>
      <c r="G5" s="143"/>
      <c r="H5" s="143"/>
      <c r="I5" s="143"/>
      <c r="J5" s="143"/>
      <c r="K5" s="143"/>
      <c r="L5" s="143"/>
      <c r="M5" s="143"/>
      <c r="N5" s="144"/>
      <c r="O5" s="145" t="s">
        <v>18</v>
      </c>
      <c r="P5" s="146"/>
      <c r="Q5" s="146"/>
      <c r="R5" s="3" t="s">
        <v>159</v>
      </c>
      <c r="S5" s="127" t="s">
        <v>20</v>
      </c>
      <c r="T5" s="4" t="s">
        <v>25</v>
      </c>
    </row>
    <row r="6" spans="1:20" ht="9.75" customHeight="1">
      <c r="A6" s="5"/>
      <c r="B6" s="37"/>
      <c r="C6" s="42"/>
      <c r="D6" s="43" t="s">
        <v>2</v>
      </c>
      <c r="E6" s="44"/>
      <c r="F6" s="151" t="s">
        <v>43</v>
      </c>
      <c r="G6" s="148"/>
      <c r="H6" s="150"/>
      <c r="I6" s="147" t="s">
        <v>44</v>
      </c>
      <c r="J6" s="148"/>
      <c r="K6" s="150"/>
      <c r="L6" s="147" t="s">
        <v>45</v>
      </c>
      <c r="M6" s="148"/>
      <c r="N6" s="149"/>
      <c r="O6" s="45"/>
      <c r="P6" s="17"/>
      <c r="Q6" s="18"/>
      <c r="R6" s="6" t="s">
        <v>160</v>
      </c>
      <c r="S6" s="128" t="s">
        <v>34</v>
      </c>
      <c r="T6" s="7" t="s">
        <v>59</v>
      </c>
    </row>
    <row r="7" spans="1:20" ht="9.75" customHeight="1">
      <c r="A7" s="5"/>
      <c r="B7" s="37"/>
      <c r="C7" s="42"/>
      <c r="D7" s="43" t="s">
        <v>33</v>
      </c>
      <c r="E7" s="46"/>
      <c r="F7" s="47"/>
      <c r="G7" s="32" t="s">
        <v>42</v>
      </c>
      <c r="H7" s="48"/>
      <c r="I7" s="32"/>
      <c r="J7" s="32" t="s">
        <v>71</v>
      </c>
      <c r="K7" s="48"/>
      <c r="L7" s="32"/>
      <c r="M7" s="32" t="s">
        <v>9</v>
      </c>
      <c r="N7" s="32"/>
      <c r="O7" s="134" t="s">
        <v>42</v>
      </c>
      <c r="P7" s="136" t="s">
        <v>71</v>
      </c>
      <c r="Q7" s="138" t="s">
        <v>9</v>
      </c>
      <c r="R7" s="123"/>
      <c r="S7" s="128" t="s">
        <v>60</v>
      </c>
      <c r="T7" s="7"/>
    </row>
    <row r="8" spans="1:20" ht="9.75" customHeight="1">
      <c r="A8" s="8"/>
      <c r="B8" s="49"/>
      <c r="C8" s="50"/>
      <c r="D8" s="51"/>
      <c r="E8" s="52"/>
      <c r="F8" s="53" t="s">
        <v>29</v>
      </c>
      <c r="G8" s="53" t="s">
        <v>30</v>
      </c>
      <c r="H8" s="53" t="s">
        <v>31</v>
      </c>
      <c r="I8" s="53" t="s">
        <v>29</v>
      </c>
      <c r="J8" s="53" t="s">
        <v>30</v>
      </c>
      <c r="K8" s="53" t="s">
        <v>31</v>
      </c>
      <c r="L8" s="54" t="s">
        <v>29</v>
      </c>
      <c r="M8" s="53" t="s">
        <v>30</v>
      </c>
      <c r="N8" s="52" t="s">
        <v>31</v>
      </c>
      <c r="O8" s="135"/>
      <c r="P8" s="137"/>
      <c r="Q8" s="139"/>
      <c r="R8" s="124"/>
      <c r="S8" s="129"/>
      <c r="T8" s="55"/>
    </row>
    <row r="9" spans="1:20" ht="9.75" customHeight="1">
      <c r="A9" s="9"/>
      <c r="B9" s="23"/>
      <c r="C9" s="10"/>
      <c r="D9" s="11"/>
      <c r="E9" s="56"/>
      <c r="F9" s="57"/>
      <c r="G9" s="57"/>
      <c r="H9" s="57"/>
      <c r="I9" s="57"/>
      <c r="J9" s="57"/>
      <c r="K9" s="57"/>
      <c r="L9" s="58"/>
      <c r="M9" s="57"/>
      <c r="N9" s="59"/>
      <c r="O9" s="60"/>
      <c r="P9" s="57"/>
      <c r="Q9" s="61"/>
      <c r="R9" s="99"/>
      <c r="S9" s="130"/>
      <c r="T9" s="62"/>
    </row>
    <row r="10" spans="1:20" ht="9.75" customHeight="1">
      <c r="A10" s="9"/>
      <c r="B10" s="23" t="s">
        <v>63</v>
      </c>
      <c r="C10" s="10"/>
      <c r="D10" s="11"/>
      <c r="E10" s="56"/>
      <c r="F10" s="57"/>
      <c r="G10" s="57"/>
      <c r="H10" s="57"/>
      <c r="I10" s="57"/>
      <c r="J10" s="57"/>
      <c r="K10" s="57"/>
      <c r="L10" s="58"/>
      <c r="M10" s="57"/>
      <c r="N10" s="59"/>
      <c r="O10" s="140">
        <f>SUM(O11:Q24)</f>
        <v>64</v>
      </c>
      <c r="P10" s="141"/>
      <c r="Q10" s="141"/>
      <c r="R10" s="99"/>
      <c r="S10" s="130"/>
      <c r="T10" s="62"/>
    </row>
    <row r="11" spans="1:20" ht="9.75" customHeight="1">
      <c r="A11" s="12" t="s">
        <v>52</v>
      </c>
      <c r="B11" s="25" t="s">
        <v>113</v>
      </c>
      <c r="C11" s="14" t="s">
        <v>114</v>
      </c>
      <c r="D11" s="11" t="s">
        <v>68</v>
      </c>
      <c r="E11" s="56" t="s">
        <v>37</v>
      </c>
      <c r="F11" s="63"/>
      <c r="G11" s="63"/>
      <c r="H11" s="63"/>
      <c r="I11" s="63"/>
      <c r="J11" s="63"/>
      <c r="K11" s="63"/>
      <c r="L11" s="58">
        <v>2</v>
      </c>
      <c r="M11" s="57">
        <v>1</v>
      </c>
      <c r="N11" s="59" t="s">
        <v>32</v>
      </c>
      <c r="O11" s="64"/>
      <c r="P11" s="65"/>
      <c r="Q11" s="66">
        <v>4</v>
      </c>
      <c r="R11" s="76"/>
      <c r="S11" s="130" t="s">
        <v>39</v>
      </c>
      <c r="T11" s="62"/>
    </row>
    <row r="12" spans="1:20" ht="9.75" customHeight="1">
      <c r="A12" s="12" t="s">
        <v>53</v>
      </c>
      <c r="B12" s="25" t="s">
        <v>115</v>
      </c>
      <c r="C12" s="14" t="s">
        <v>114</v>
      </c>
      <c r="D12" s="67" t="s">
        <v>151</v>
      </c>
      <c r="E12" s="56" t="s">
        <v>37</v>
      </c>
      <c r="F12" s="63"/>
      <c r="G12" s="63"/>
      <c r="H12" s="63"/>
      <c r="I12" s="63"/>
      <c r="J12" s="63"/>
      <c r="K12" s="63"/>
      <c r="L12" s="58">
        <v>2</v>
      </c>
      <c r="M12" s="57">
        <v>1</v>
      </c>
      <c r="N12" s="68" t="s">
        <v>32</v>
      </c>
      <c r="O12" s="64"/>
      <c r="P12" s="65"/>
      <c r="Q12" s="66">
        <v>4</v>
      </c>
      <c r="R12" s="76"/>
      <c r="S12" s="130" t="s">
        <v>39</v>
      </c>
      <c r="T12" s="62"/>
    </row>
    <row r="13" spans="1:20" ht="9.75" customHeight="1">
      <c r="A13" s="9" t="s">
        <v>11</v>
      </c>
      <c r="B13" s="24" t="s">
        <v>152</v>
      </c>
      <c r="C13" s="13"/>
      <c r="D13" s="11" t="s">
        <v>24</v>
      </c>
      <c r="E13" s="56" t="s">
        <v>10</v>
      </c>
      <c r="F13" s="69">
        <v>4</v>
      </c>
      <c r="G13" s="70"/>
      <c r="H13" s="70"/>
      <c r="I13" s="70"/>
      <c r="J13" s="70"/>
      <c r="K13" s="71"/>
      <c r="L13" s="72"/>
      <c r="M13" s="63"/>
      <c r="N13" s="56"/>
      <c r="O13" s="73">
        <v>4</v>
      </c>
      <c r="P13" s="74"/>
      <c r="Q13" s="66"/>
      <c r="R13" s="76"/>
      <c r="S13" s="130" t="s">
        <v>62</v>
      </c>
      <c r="T13" s="75"/>
    </row>
    <row r="14" spans="1:20" ht="9.75" customHeight="1">
      <c r="A14" s="12" t="s">
        <v>69</v>
      </c>
      <c r="B14" s="27" t="s">
        <v>116</v>
      </c>
      <c r="C14" s="16" t="s">
        <v>114</v>
      </c>
      <c r="D14" s="67" t="s">
        <v>110</v>
      </c>
      <c r="E14" s="56" t="s">
        <v>37</v>
      </c>
      <c r="F14" s="63"/>
      <c r="G14" s="63"/>
      <c r="H14" s="63"/>
      <c r="I14" s="63"/>
      <c r="J14" s="63"/>
      <c r="K14" s="63"/>
      <c r="L14" s="58">
        <v>2</v>
      </c>
      <c r="M14" s="57">
        <v>1</v>
      </c>
      <c r="N14" s="68"/>
      <c r="O14" s="64"/>
      <c r="P14" s="65"/>
      <c r="Q14" s="66">
        <v>4</v>
      </c>
      <c r="R14" s="76"/>
      <c r="S14" s="130" t="s">
        <v>39</v>
      </c>
      <c r="T14" s="62"/>
    </row>
    <row r="15" spans="1:20" ht="9.75" customHeight="1">
      <c r="A15" s="12" t="s">
        <v>54</v>
      </c>
      <c r="B15" s="25" t="s">
        <v>101</v>
      </c>
      <c r="C15" s="14"/>
      <c r="D15" s="11" t="s">
        <v>118</v>
      </c>
      <c r="E15" s="56" t="s">
        <v>37</v>
      </c>
      <c r="F15" s="63"/>
      <c r="G15" s="63"/>
      <c r="H15" s="63"/>
      <c r="I15" s="63"/>
      <c r="J15" s="63"/>
      <c r="K15" s="63"/>
      <c r="L15" s="58">
        <v>1</v>
      </c>
      <c r="M15" s="57">
        <v>3</v>
      </c>
      <c r="N15" s="56"/>
      <c r="O15" s="64"/>
      <c r="P15" s="65"/>
      <c r="Q15" s="66">
        <v>4</v>
      </c>
      <c r="R15" s="76"/>
      <c r="S15" s="130" t="s">
        <v>39</v>
      </c>
      <c r="T15" s="62"/>
    </row>
    <row r="16" spans="1:20" ht="18">
      <c r="A16" s="12" t="s">
        <v>46</v>
      </c>
      <c r="B16" s="24" t="s">
        <v>122</v>
      </c>
      <c r="C16" s="13"/>
      <c r="D16" s="67" t="s">
        <v>124</v>
      </c>
      <c r="E16" s="56" t="s">
        <v>71</v>
      </c>
      <c r="F16" s="57"/>
      <c r="G16" s="57"/>
      <c r="H16" s="57"/>
      <c r="I16" s="57">
        <v>2</v>
      </c>
      <c r="J16" s="57">
        <v>1</v>
      </c>
      <c r="K16" s="57"/>
      <c r="L16" s="58"/>
      <c r="M16" s="57"/>
      <c r="N16" s="59"/>
      <c r="O16" s="76"/>
      <c r="P16" s="65">
        <v>4</v>
      </c>
      <c r="Q16" s="66"/>
      <c r="R16" s="76"/>
      <c r="S16" s="130" t="s">
        <v>26</v>
      </c>
      <c r="T16" s="62" t="s">
        <v>67</v>
      </c>
    </row>
    <row r="17" spans="1:21" ht="9.75" customHeight="1">
      <c r="A17" s="12" t="s">
        <v>47</v>
      </c>
      <c r="B17" s="24" t="s">
        <v>125</v>
      </c>
      <c r="C17" s="13"/>
      <c r="D17" s="77" t="s">
        <v>119</v>
      </c>
      <c r="E17" s="56" t="s">
        <v>71</v>
      </c>
      <c r="F17" s="63"/>
      <c r="G17" s="63"/>
      <c r="H17" s="63"/>
      <c r="I17" s="57">
        <v>3</v>
      </c>
      <c r="J17" s="78"/>
      <c r="K17" s="78"/>
      <c r="L17" s="72"/>
      <c r="M17" s="63"/>
      <c r="N17" s="79"/>
      <c r="O17" s="60"/>
      <c r="P17" s="80">
        <v>4</v>
      </c>
      <c r="Q17" s="81"/>
      <c r="R17" s="132"/>
      <c r="S17" s="131" t="s">
        <v>26</v>
      </c>
      <c r="T17" s="62" t="s">
        <v>67</v>
      </c>
    </row>
    <row r="18" spans="1:21" ht="9.75" customHeight="1">
      <c r="A18" s="9" t="s">
        <v>7</v>
      </c>
      <c r="B18" s="24" t="s">
        <v>107</v>
      </c>
      <c r="C18" s="13"/>
      <c r="D18" s="67" t="s">
        <v>111</v>
      </c>
      <c r="E18" s="56" t="s">
        <v>37</v>
      </c>
      <c r="F18" s="57">
        <v>2</v>
      </c>
      <c r="G18" s="57">
        <v>1</v>
      </c>
      <c r="H18" s="57"/>
      <c r="I18" s="57"/>
      <c r="J18" s="57"/>
      <c r="K18" s="57"/>
      <c r="L18" s="58"/>
      <c r="M18" s="57"/>
      <c r="N18" s="59"/>
      <c r="O18" s="76">
        <v>4</v>
      </c>
      <c r="P18" s="65"/>
      <c r="Q18" s="66"/>
      <c r="R18" s="76"/>
      <c r="S18" s="130" t="s">
        <v>27</v>
      </c>
      <c r="T18" s="62" t="s">
        <v>21</v>
      </c>
    </row>
    <row r="19" spans="1:21" s="87" customFormat="1" ht="9.75" customHeight="1">
      <c r="A19" s="9" t="s">
        <v>102</v>
      </c>
      <c r="B19" s="82" t="s">
        <v>127</v>
      </c>
      <c r="C19" s="83"/>
      <c r="D19" s="84" t="s">
        <v>76</v>
      </c>
      <c r="E19" s="56" t="s">
        <v>37</v>
      </c>
      <c r="F19" s="54"/>
      <c r="G19" s="53"/>
      <c r="H19" s="53">
        <v>4</v>
      </c>
      <c r="I19" s="53"/>
      <c r="J19" s="53"/>
      <c r="K19" s="53"/>
      <c r="L19" s="54"/>
      <c r="M19" s="53"/>
      <c r="N19" s="32"/>
      <c r="O19" s="85">
        <v>4</v>
      </c>
      <c r="P19" s="86"/>
      <c r="Q19" s="126"/>
      <c r="R19" s="133">
        <v>30</v>
      </c>
      <c r="S19" s="19" t="s">
        <v>39</v>
      </c>
      <c r="T19" s="62" t="s">
        <v>70</v>
      </c>
      <c r="U19" s="29"/>
    </row>
    <row r="20" spans="1:21" ht="9.75" customHeight="1">
      <c r="A20" s="9" t="s">
        <v>0</v>
      </c>
      <c r="B20" s="88" t="s">
        <v>96</v>
      </c>
      <c r="C20" s="89"/>
      <c r="D20" s="90" t="s">
        <v>161</v>
      </c>
      <c r="E20" s="56" t="s">
        <v>37</v>
      </c>
      <c r="F20" s="57">
        <v>2</v>
      </c>
      <c r="G20" s="57">
        <v>1</v>
      </c>
      <c r="H20" s="57"/>
      <c r="I20" s="57"/>
      <c r="J20" s="57"/>
      <c r="K20" s="57"/>
      <c r="L20" s="58"/>
      <c r="M20" s="57"/>
      <c r="N20" s="59"/>
      <c r="O20" s="91">
        <v>4</v>
      </c>
      <c r="P20" s="92"/>
      <c r="Q20" s="66"/>
      <c r="R20" s="76"/>
      <c r="S20" s="130" t="s">
        <v>27</v>
      </c>
      <c r="T20" s="62" t="s">
        <v>19</v>
      </c>
    </row>
    <row r="21" spans="1:21" s="93" customFormat="1" ht="9.75" customHeight="1">
      <c r="A21" s="9" t="s">
        <v>8</v>
      </c>
      <c r="B21" s="24" t="s">
        <v>64</v>
      </c>
      <c r="C21" s="13"/>
      <c r="D21" s="11" t="s">
        <v>157</v>
      </c>
      <c r="E21" s="56" t="s">
        <v>37</v>
      </c>
      <c r="F21" s="58">
        <v>2</v>
      </c>
      <c r="G21" s="57">
        <v>1</v>
      </c>
      <c r="H21" s="57"/>
      <c r="I21" s="57"/>
      <c r="J21" s="57"/>
      <c r="K21" s="57"/>
      <c r="L21" s="58"/>
      <c r="M21" s="57"/>
      <c r="N21" s="59"/>
      <c r="O21" s="76">
        <v>4</v>
      </c>
      <c r="P21" s="65"/>
      <c r="Q21" s="66"/>
      <c r="R21" s="76"/>
      <c r="S21" s="130" t="s">
        <v>27</v>
      </c>
      <c r="T21" s="62" t="s">
        <v>21</v>
      </c>
      <c r="U21" s="29"/>
    </row>
    <row r="22" spans="1:21" ht="9.75" customHeight="1">
      <c r="A22" s="12" t="s">
        <v>48</v>
      </c>
      <c r="B22" s="24" t="s">
        <v>120</v>
      </c>
      <c r="C22" s="13"/>
      <c r="D22" s="11" t="s">
        <v>123</v>
      </c>
      <c r="E22" s="56" t="s">
        <v>71</v>
      </c>
      <c r="F22" s="57"/>
      <c r="G22" s="57"/>
      <c r="H22" s="57"/>
      <c r="I22" s="57">
        <v>2</v>
      </c>
      <c r="J22" s="57">
        <v>1</v>
      </c>
      <c r="K22" s="57"/>
      <c r="L22" s="58"/>
      <c r="M22" s="57"/>
      <c r="N22" s="59"/>
      <c r="O22" s="76"/>
      <c r="P22" s="65">
        <v>4</v>
      </c>
      <c r="Q22" s="66"/>
      <c r="R22" s="76"/>
      <c r="S22" s="130" t="s">
        <v>26</v>
      </c>
      <c r="T22" s="62" t="s">
        <v>67</v>
      </c>
    </row>
    <row r="23" spans="1:21" ht="9.75" customHeight="1">
      <c r="A23" s="12" t="s">
        <v>55</v>
      </c>
      <c r="B23" s="24" t="s">
        <v>128</v>
      </c>
      <c r="C23" s="13"/>
      <c r="D23" s="11" t="s">
        <v>24</v>
      </c>
      <c r="E23" s="56" t="s">
        <v>37</v>
      </c>
      <c r="F23" s="63"/>
      <c r="G23" s="63"/>
      <c r="H23" s="63"/>
      <c r="I23" s="63"/>
      <c r="J23" s="63"/>
      <c r="K23" s="57" t="s">
        <v>32</v>
      </c>
      <c r="L23" s="94"/>
      <c r="M23" s="95"/>
      <c r="N23" s="96">
        <v>8</v>
      </c>
      <c r="O23" s="60"/>
      <c r="P23" s="57"/>
      <c r="Q23" s="66">
        <v>8</v>
      </c>
      <c r="R23" s="76"/>
      <c r="S23" s="130" t="s">
        <v>39</v>
      </c>
      <c r="T23" s="97"/>
    </row>
    <row r="24" spans="1:21" ht="9.75" customHeight="1">
      <c r="A24" s="12" t="s">
        <v>5</v>
      </c>
      <c r="B24" s="88" t="s">
        <v>117</v>
      </c>
      <c r="C24" s="89"/>
      <c r="D24" s="11" t="s">
        <v>24</v>
      </c>
      <c r="E24" s="56" t="s">
        <v>37</v>
      </c>
      <c r="F24" s="63"/>
      <c r="G24" s="63"/>
      <c r="H24" s="63"/>
      <c r="I24" s="63"/>
      <c r="J24" s="63"/>
      <c r="K24" s="57"/>
      <c r="L24" s="94"/>
      <c r="M24" s="95"/>
      <c r="N24" s="98">
        <v>8</v>
      </c>
      <c r="O24" s="99"/>
      <c r="P24" s="57"/>
      <c r="Q24" s="66">
        <v>8</v>
      </c>
      <c r="R24" s="76"/>
      <c r="S24" s="130" t="s">
        <v>39</v>
      </c>
      <c r="T24" s="97"/>
    </row>
    <row r="25" spans="1:21" ht="9.75" customHeight="1">
      <c r="A25" s="12"/>
      <c r="B25" s="24"/>
      <c r="C25" s="13"/>
      <c r="D25" s="11"/>
      <c r="E25" s="56"/>
      <c r="F25" s="63"/>
      <c r="G25" s="63"/>
      <c r="H25" s="63"/>
      <c r="I25" s="63"/>
      <c r="J25" s="63"/>
      <c r="K25" s="57"/>
      <c r="L25" s="94"/>
      <c r="M25" s="95"/>
      <c r="N25" s="98"/>
      <c r="O25" s="99"/>
      <c r="P25" s="57"/>
      <c r="Q25" s="66"/>
      <c r="R25" s="76"/>
      <c r="S25" s="130"/>
      <c r="T25" s="97"/>
    </row>
    <row r="26" spans="1:21" ht="9.75" customHeight="1">
      <c r="A26" s="12"/>
      <c r="B26" s="100" t="s">
        <v>81</v>
      </c>
      <c r="C26" s="101"/>
      <c r="D26" s="11"/>
      <c r="E26" s="56"/>
      <c r="F26" s="102"/>
      <c r="G26" s="102"/>
      <c r="H26" s="102"/>
      <c r="I26" s="102"/>
      <c r="J26" s="102"/>
      <c r="K26" s="103"/>
      <c r="L26" s="104"/>
      <c r="M26" s="105"/>
      <c r="N26" s="106"/>
      <c r="O26" s="107"/>
      <c r="P26" s="61">
        <v>26</v>
      </c>
      <c r="Q26" s="125"/>
      <c r="R26" s="76"/>
      <c r="S26" s="130"/>
      <c r="T26" s="97"/>
    </row>
    <row r="27" spans="1:21" ht="9.75" customHeight="1">
      <c r="A27" s="9" t="s">
        <v>85</v>
      </c>
      <c r="B27" s="88" t="s">
        <v>129</v>
      </c>
      <c r="C27" s="89"/>
      <c r="D27" s="11" t="s">
        <v>82</v>
      </c>
      <c r="E27" s="56" t="s">
        <v>71</v>
      </c>
      <c r="F27" s="63"/>
      <c r="G27" s="63"/>
      <c r="H27" s="63"/>
      <c r="I27" s="63">
        <v>2</v>
      </c>
      <c r="J27" s="63">
        <v>1</v>
      </c>
      <c r="K27" s="63"/>
      <c r="L27" s="72"/>
      <c r="M27" s="63"/>
      <c r="N27" s="68"/>
      <c r="O27" s="64"/>
      <c r="P27" s="65">
        <v>4</v>
      </c>
      <c r="Q27" s="108"/>
      <c r="R27" s="115"/>
      <c r="S27" s="130" t="s">
        <v>26</v>
      </c>
      <c r="T27" s="62" t="s">
        <v>67</v>
      </c>
    </row>
    <row r="28" spans="1:21" ht="9.75" customHeight="1">
      <c r="A28" s="9" t="s">
        <v>104</v>
      </c>
      <c r="B28" s="88" t="s">
        <v>139</v>
      </c>
      <c r="C28" s="89"/>
      <c r="D28" s="11" t="s">
        <v>98</v>
      </c>
      <c r="E28" s="56" t="s">
        <v>71</v>
      </c>
      <c r="F28" s="63"/>
      <c r="G28" s="63"/>
      <c r="H28" s="63"/>
      <c r="I28" s="63">
        <v>5</v>
      </c>
      <c r="J28" s="63"/>
      <c r="K28" s="63"/>
      <c r="L28" s="72"/>
      <c r="M28" s="63"/>
      <c r="N28" s="68"/>
      <c r="O28" s="64"/>
      <c r="P28" s="65">
        <v>6</v>
      </c>
      <c r="Q28" s="108"/>
      <c r="R28" s="115"/>
      <c r="S28" s="130" t="s">
        <v>26</v>
      </c>
      <c r="T28" s="62" t="s">
        <v>67</v>
      </c>
    </row>
    <row r="29" spans="1:21" ht="9.75" customHeight="1">
      <c r="A29" s="12" t="s">
        <v>50</v>
      </c>
      <c r="B29" s="88" t="s">
        <v>130</v>
      </c>
      <c r="C29" s="89"/>
      <c r="D29" s="11" t="s">
        <v>1</v>
      </c>
      <c r="E29" s="56" t="s">
        <v>71</v>
      </c>
      <c r="F29" s="63"/>
      <c r="G29" s="63"/>
      <c r="H29" s="63"/>
      <c r="I29" s="63">
        <v>2</v>
      </c>
      <c r="J29" s="63">
        <v>1</v>
      </c>
      <c r="K29" s="63"/>
      <c r="L29" s="72"/>
      <c r="M29" s="63"/>
      <c r="N29" s="68"/>
      <c r="O29" s="109"/>
      <c r="P29" s="65">
        <v>4</v>
      </c>
      <c r="Q29" s="108"/>
      <c r="R29" s="115"/>
      <c r="S29" s="130" t="s">
        <v>26</v>
      </c>
      <c r="T29" s="62" t="s">
        <v>67</v>
      </c>
    </row>
    <row r="30" spans="1:21" ht="9.75" customHeight="1">
      <c r="A30" s="9" t="s">
        <v>86</v>
      </c>
      <c r="B30" s="88" t="s">
        <v>131</v>
      </c>
      <c r="C30" s="89"/>
      <c r="D30" s="11" t="s">
        <v>79</v>
      </c>
      <c r="E30" s="56" t="s">
        <v>71</v>
      </c>
      <c r="F30" s="63"/>
      <c r="G30" s="63"/>
      <c r="H30" s="63"/>
      <c r="I30" s="63">
        <v>2</v>
      </c>
      <c r="J30" s="63"/>
      <c r="K30" s="63"/>
      <c r="L30" s="72"/>
      <c r="M30" s="63"/>
      <c r="N30" s="68"/>
      <c r="O30" s="109"/>
      <c r="P30" s="65">
        <v>3</v>
      </c>
      <c r="Q30" s="108"/>
      <c r="R30" s="115"/>
      <c r="S30" s="130" t="s">
        <v>26</v>
      </c>
      <c r="T30" s="62" t="s">
        <v>67</v>
      </c>
    </row>
    <row r="31" spans="1:21" ht="9.75" customHeight="1">
      <c r="A31" s="9" t="s">
        <v>94</v>
      </c>
      <c r="B31" s="25" t="s">
        <v>132</v>
      </c>
      <c r="C31" s="14"/>
      <c r="D31" s="11" t="s">
        <v>24</v>
      </c>
      <c r="E31" s="56" t="s">
        <v>37</v>
      </c>
      <c r="F31" s="110">
        <v>8</v>
      </c>
      <c r="G31" s="70"/>
      <c r="H31" s="70"/>
      <c r="I31" s="70"/>
      <c r="J31" s="111"/>
      <c r="K31" s="70"/>
      <c r="L31" s="70"/>
      <c r="M31" s="70"/>
      <c r="N31" s="112"/>
      <c r="O31" s="109"/>
      <c r="P31" s="63"/>
      <c r="Q31" s="66">
        <v>8</v>
      </c>
      <c r="R31" s="76"/>
      <c r="S31" s="130" t="s">
        <v>39</v>
      </c>
      <c r="T31" s="62"/>
    </row>
    <row r="32" spans="1:21" s="113" customFormat="1" ht="18" customHeight="1">
      <c r="A32" s="12" t="s">
        <v>155</v>
      </c>
      <c r="B32" s="88" t="s">
        <v>153</v>
      </c>
      <c r="C32" s="89"/>
      <c r="D32" s="67" t="s">
        <v>154</v>
      </c>
      <c r="E32" s="56" t="s">
        <v>71</v>
      </c>
      <c r="F32" s="63"/>
      <c r="G32" s="63"/>
      <c r="H32" s="63"/>
      <c r="I32" s="63">
        <v>3</v>
      </c>
      <c r="J32" s="63"/>
      <c r="K32" s="63"/>
      <c r="L32" s="72"/>
      <c r="M32" s="63"/>
      <c r="N32" s="68"/>
      <c r="O32" s="109"/>
      <c r="P32" s="65">
        <v>4</v>
      </c>
      <c r="Q32" s="108"/>
      <c r="R32" s="115"/>
      <c r="S32" s="130" t="s">
        <v>26</v>
      </c>
      <c r="T32" s="62" t="s">
        <v>67</v>
      </c>
      <c r="U32" s="29"/>
    </row>
    <row r="33" spans="1:21" ht="9.75" customHeight="1">
      <c r="A33" s="9" t="s">
        <v>158</v>
      </c>
      <c r="B33" s="88" t="s">
        <v>75</v>
      </c>
      <c r="C33" s="89"/>
      <c r="D33" s="67" t="s">
        <v>108</v>
      </c>
      <c r="E33" s="56" t="s">
        <v>16</v>
      </c>
      <c r="F33" s="63">
        <v>2</v>
      </c>
      <c r="G33" s="63">
        <v>1</v>
      </c>
      <c r="H33" s="63">
        <v>1</v>
      </c>
      <c r="I33" s="63"/>
      <c r="J33" s="63"/>
      <c r="K33" s="63"/>
      <c r="L33" s="72"/>
      <c r="M33" s="63"/>
      <c r="N33" s="68"/>
      <c r="O33" s="64">
        <v>4</v>
      </c>
      <c r="P33" s="63"/>
      <c r="Q33" s="108"/>
      <c r="R33" s="115"/>
      <c r="S33" s="130" t="s">
        <v>27</v>
      </c>
      <c r="T33" s="62" t="s">
        <v>19</v>
      </c>
      <c r="U33" s="113"/>
    </row>
    <row r="34" spans="1:21" ht="9.75" customHeight="1">
      <c r="A34" s="9" t="s">
        <v>12</v>
      </c>
      <c r="B34" s="24" t="s">
        <v>35</v>
      </c>
      <c r="C34" s="13"/>
      <c r="D34" s="11" t="s">
        <v>36</v>
      </c>
      <c r="E34" s="56" t="s">
        <v>16</v>
      </c>
      <c r="F34" s="63">
        <v>3</v>
      </c>
      <c r="G34" s="63">
        <v>1</v>
      </c>
      <c r="H34" s="63"/>
      <c r="I34" s="63"/>
      <c r="J34" s="63"/>
      <c r="K34" s="63"/>
      <c r="L34" s="72"/>
      <c r="M34" s="63"/>
      <c r="N34" s="68"/>
      <c r="O34" s="64">
        <v>4</v>
      </c>
      <c r="P34" s="63"/>
      <c r="Q34" s="108"/>
      <c r="R34" s="115"/>
      <c r="S34" s="130" t="s">
        <v>27</v>
      </c>
      <c r="T34" s="62" t="s">
        <v>19</v>
      </c>
    </row>
    <row r="35" spans="1:21" ht="9.75" customHeight="1">
      <c r="A35" s="12" t="s">
        <v>103</v>
      </c>
      <c r="B35" s="25" t="s">
        <v>97</v>
      </c>
      <c r="C35" s="14"/>
      <c r="D35" s="67" t="s">
        <v>156</v>
      </c>
      <c r="E35" s="56" t="s">
        <v>37</v>
      </c>
      <c r="F35" s="63">
        <v>2</v>
      </c>
      <c r="G35" s="63">
        <v>1</v>
      </c>
      <c r="H35" s="63"/>
      <c r="I35" s="63"/>
      <c r="J35" s="63"/>
      <c r="K35" s="63"/>
      <c r="L35" s="72"/>
      <c r="M35" s="95"/>
      <c r="N35" s="114"/>
      <c r="O35" s="64">
        <v>4</v>
      </c>
      <c r="P35" s="65"/>
      <c r="Q35" s="66"/>
      <c r="R35" s="76"/>
      <c r="S35" s="130" t="s">
        <v>27</v>
      </c>
      <c r="T35" s="62" t="s">
        <v>19</v>
      </c>
    </row>
    <row r="36" spans="1:21" ht="9.75" customHeight="1">
      <c r="A36" s="9" t="s">
        <v>6</v>
      </c>
      <c r="B36" s="24" t="s">
        <v>41</v>
      </c>
      <c r="C36" s="13"/>
      <c r="D36" s="11" t="s">
        <v>109</v>
      </c>
      <c r="E36" s="56" t="s">
        <v>37</v>
      </c>
      <c r="F36" s="63">
        <v>2</v>
      </c>
      <c r="G36" s="63">
        <v>2</v>
      </c>
      <c r="H36" s="63"/>
      <c r="I36" s="63"/>
      <c r="J36" s="63"/>
      <c r="K36" s="63"/>
      <c r="L36" s="72"/>
      <c r="M36" s="63"/>
      <c r="N36" s="68"/>
      <c r="O36" s="64">
        <v>4</v>
      </c>
      <c r="P36" s="63"/>
      <c r="Q36" s="108"/>
      <c r="R36" s="115"/>
      <c r="S36" s="130" t="s">
        <v>27</v>
      </c>
      <c r="T36" s="62" t="s">
        <v>19</v>
      </c>
    </row>
    <row r="37" spans="1:21" ht="9.75" customHeight="1">
      <c r="A37" s="9" t="s">
        <v>87</v>
      </c>
      <c r="B37" s="88" t="s">
        <v>133</v>
      </c>
      <c r="C37" s="89"/>
      <c r="D37" s="11" t="s">
        <v>80</v>
      </c>
      <c r="E37" s="56" t="s">
        <v>71</v>
      </c>
      <c r="F37" s="63"/>
      <c r="G37" s="63"/>
      <c r="H37" s="63"/>
      <c r="I37" s="63">
        <v>2</v>
      </c>
      <c r="J37" s="63">
        <v>2</v>
      </c>
      <c r="K37" s="63"/>
      <c r="L37" s="72"/>
      <c r="M37" s="63"/>
      <c r="N37" s="68"/>
      <c r="O37" s="109"/>
      <c r="P37" s="65">
        <v>4</v>
      </c>
      <c r="Q37" s="108"/>
      <c r="R37" s="115"/>
      <c r="S37" s="130" t="s">
        <v>26</v>
      </c>
      <c r="T37" s="62" t="s">
        <v>67</v>
      </c>
    </row>
    <row r="38" spans="1:21" s="113" customFormat="1" ht="9.75" customHeight="1">
      <c r="A38" s="9" t="s">
        <v>88</v>
      </c>
      <c r="B38" s="88" t="s">
        <v>134</v>
      </c>
      <c r="C38" s="89"/>
      <c r="D38" s="11" t="s">
        <v>135</v>
      </c>
      <c r="E38" s="56" t="s">
        <v>71</v>
      </c>
      <c r="F38" s="63"/>
      <c r="G38" s="63"/>
      <c r="H38" s="63"/>
      <c r="I38" s="63">
        <v>3</v>
      </c>
      <c r="J38" s="63"/>
      <c r="K38" s="63"/>
      <c r="L38" s="72"/>
      <c r="M38" s="63"/>
      <c r="N38" s="68"/>
      <c r="O38" s="109"/>
      <c r="P38" s="65">
        <v>4</v>
      </c>
      <c r="Q38" s="108"/>
      <c r="R38" s="115"/>
      <c r="S38" s="130" t="s">
        <v>26</v>
      </c>
      <c r="T38" s="62" t="s">
        <v>67</v>
      </c>
      <c r="U38" s="29"/>
    </row>
    <row r="39" spans="1:21" ht="9.75" customHeight="1">
      <c r="A39" s="9" t="s">
        <v>89</v>
      </c>
      <c r="B39" s="88" t="s">
        <v>136</v>
      </c>
      <c r="C39" s="89"/>
      <c r="D39" s="11" t="s">
        <v>77</v>
      </c>
      <c r="E39" s="56" t="s">
        <v>71</v>
      </c>
      <c r="F39" s="63"/>
      <c r="G39" s="63"/>
      <c r="H39" s="63"/>
      <c r="I39" s="63">
        <v>2</v>
      </c>
      <c r="J39" s="63">
        <v>1</v>
      </c>
      <c r="K39" s="63"/>
      <c r="L39" s="72"/>
      <c r="M39" s="63"/>
      <c r="N39" s="68"/>
      <c r="O39" s="109"/>
      <c r="P39" s="65">
        <v>6</v>
      </c>
      <c r="Q39" s="108"/>
      <c r="R39" s="115"/>
      <c r="S39" s="130" t="s">
        <v>26</v>
      </c>
      <c r="T39" s="62" t="s">
        <v>67</v>
      </c>
      <c r="U39" s="113"/>
    </row>
    <row r="40" spans="1:21" ht="9.75" customHeight="1">
      <c r="A40" s="9" t="s">
        <v>105</v>
      </c>
      <c r="B40" s="88" t="s">
        <v>137</v>
      </c>
      <c r="C40" s="89"/>
      <c r="D40" s="11" t="s">
        <v>99</v>
      </c>
      <c r="E40" s="56" t="s">
        <v>71</v>
      </c>
      <c r="F40" s="63"/>
      <c r="G40" s="63"/>
      <c r="H40" s="63"/>
      <c r="I40" s="63">
        <v>2</v>
      </c>
      <c r="J40" s="63">
        <v>1</v>
      </c>
      <c r="K40" s="63"/>
      <c r="L40" s="72"/>
      <c r="M40" s="63"/>
      <c r="N40" s="68"/>
      <c r="O40" s="109"/>
      <c r="P40" s="65">
        <v>6</v>
      </c>
      <c r="Q40" s="108"/>
      <c r="R40" s="115"/>
      <c r="S40" s="130" t="s">
        <v>26</v>
      </c>
      <c r="T40" s="62" t="s">
        <v>67</v>
      </c>
    </row>
    <row r="41" spans="1:21" ht="9.75" customHeight="1">
      <c r="A41" s="9" t="s">
        <v>106</v>
      </c>
      <c r="B41" s="88" t="s">
        <v>138</v>
      </c>
      <c r="C41" s="89"/>
      <c r="D41" s="11" t="s">
        <v>100</v>
      </c>
      <c r="E41" s="56" t="s">
        <v>71</v>
      </c>
      <c r="F41" s="63"/>
      <c r="G41" s="63"/>
      <c r="H41" s="63"/>
      <c r="I41" s="63">
        <v>3</v>
      </c>
      <c r="J41" s="63"/>
      <c r="K41" s="63"/>
      <c r="L41" s="72"/>
      <c r="M41" s="63"/>
      <c r="N41" s="68"/>
      <c r="O41" s="109"/>
      <c r="P41" s="65">
        <v>4</v>
      </c>
      <c r="Q41" s="108"/>
      <c r="R41" s="115"/>
      <c r="S41" s="130" t="s">
        <v>26</v>
      </c>
      <c r="T41" s="62" t="s">
        <v>67</v>
      </c>
    </row>
    <row r="42" spans="1:21" ht="9.75" customHeight="1">
      <c r="A42" s="9" t="s">
        <v>90</v>
      </c>
      <c r="B42" s="88" t="s">
        <v>140</v>
      </c>
      <c r="C42" s="89"/>
      <c r="D42" s="11" t="s">
        <v>141</v>
      </c>
      <c r="E42" s="56" t="s">
        <v>71</v>
      </c>
      <c r="F42" s="63"/>
      <c r="G42" s="63"/>
      <c r="H42" s="63"/>
      <c r="I42" s="63">
        <v>3</v>
      </c>
      <c r="J42" s="63"/>
      <c r="K42" s="63"/>
      <c r="L42" s="72"/>
      <c r="M42" s="63"/>
      <c r="N42" s="68"/>
      <c r="O42" s="109"/>
      <c r="P42" s="65">
        <v>4</v>
      </c>
      <c r="Q42" s="108"/>
      <c r="R42" s="115"/>
      <c r="S42" s="130" t="s">
        <v>26</v>
      </c>
      <c r="T42" s="62" t="s">
        <v>67</v>
      </c>
    </row>
    <row r="43" spans="1:21" ht="9.75" customHeight="1">
      <c r="A43" s="12" t="s">
        <v>51</v>
      </c>
      <c r="B43" s="25" t="s">
        <v>142</v>
      </c>
      <c r="C43" s="14"/>
      <c r="D43" s="11" t="s">
        <v>15</v>
      </c>
      <c r="E43" s="56" t="s">
        <v>71</v>
      </c>
      <c r="F43" s="63"/>
      <c r="G43" s="63"/>
      <c r="H43" s="63"/>
      <c r="I43" s="63">
        <v>3</v>
      </c>
      <c r="J43" s="63"/>
      <c r="K43" s="63"/>
      <c r="L43" s="94"/>
      <c r="M43" s="95"/>
      <c r="N43" s="114" t="s">
        <v>32</v>
      </c>
      <c r="O43" s="64"/>
      <c r="P43" s="65">
        <v>4</v>
      </c>
      <c r="Q43" s="66"/>
      <c r="R43" s="76"/>
      <c r="S43" s="130" t="s">
        <v>26</v>
      </c>
      <c r="T43" s="62" t="s">
        <v>67</v>
      </c>
    </row>
    <row r="44" spans="1:21" ht="9.75" customHeight="1">
      <c r="A44" s="9" t="s">
        <v>13</v>
      </c>
      <c r="B44" s="24" t="s">
        <v>40</v>
      </c>
      <c r="C44" s="13"/>
      <c r="D44" s="11" t="s">
        <v>74</v>
      </c>
      <c r="E44" s="56" t="s">
        <v>37</v>
      </c>
      <c r="F44" s="63">
        <v>2</v>
      </c>
      <c r="G44" s="63">
        <v>2</v>
      </c>
      <c r="H44" s="63"/>
      <c r="I44" s="63"/>
      <c r="J44" s="63"/>
      <c r="K44" s="63"/>
      <c r="L44" s="72"/>
      <c r="M44" s="63"/>
      <c r="N44" s="68"/>
      <c r="O44" s="76">
        <v>4</v>
      </c>
      <c r="P44" s="63"/>
      <c r="Q44" s="108"/>
      <c r="R44" s="115"/>
      <c r="S44" s="130" t="s">
        <v>27</v>
      </c>
      <c r="T44" s="62" t="s">
        <v>21</v>
      </c>
    </row>
    <row r="45" spans="1:21" ht="9.75" customHeight="1">
      <c r="A45" s="9" t="s">
        <v>91</v>
      </c>
      <c r="B45" s="27" t="s">
        <v>143</v>
      </c>
      <c r="C45" s="16"/>
      <c r="D45" s="11" t="s">
        <v>144</v>
      </c>
      <c r="E45" s="56" t="s">
        <v>71</v>
      </c>
      <c r="F45" s="63"/>
      <c r="G45" s="63"/>
      <c r="H45" s="63"/>
      <c r="I45" s="63">
        <v>2</v>
      </c>
      <c r="J45" s="63">
        <v>1</v>
      </c>
      <c r="K45" s="63"/>
      <c r="L45" s="94"/>
      <c r="M45" s="95"/>
      <c r="N45" s="114"/>
      <c r="O45" s="76"/>
      <c r="P45" s="65">
        <v>6</v>
      </c>
      <c r="Q45" s="66"/>
      <c r="R45" s="76"/>
      <c r="S45" s="130" t="s">
        <v>26</v>
      </c>
      <c r="T45" s="62" t="s">
        <v>67</v>
      </c>
    </row>
    <row r="46" spans="1:21" ht="9.75" customHeight="1">
      <c r="A46" s="12" t="s">
        <v>49</v>
      </c>
      <c r="B46" s="24" t="s">
        <v>126</v>
      </c>
      <c r="C46" s="13"/>
      <c r="D46" s="11" t="s">
        <v>145</v>
      </c>
      <c r="E46" s="56" t="s">
        <v>71</v>
      </c>
      <c r="F46" s="63"/>
      <c r="G46" s="63"/>
      <c r="H46" s="63"/>
      <c r="I46" s="63">
        <v>3</v>
      </c>
      <c r="J46" s="63"/>
      <c r="K46" s="63"/>
      <c r="L46" s="72"/>
      <c r="M46" s="63"/>
      <c r="N46" s="68"/>
      <c r="O46" s="76"/>
      <c r="P46" s="65">
        <v>4</v>
      </c>
      <c r="Q46" s="66"/>
      <c r="R46" s="76"/>
      <c r="S46" s="130" t="s">
        <v>26</v>
      </c>
      <c r="T46" s="62" t="s">
        <v>67</v>
      </c>
    </row>
    <row r="47" spans="1:21" ht="9.75" customHeight="1">
      <c r="A47" s="9" t="s">
        <v>95</v>
      </c>
      <c r="B47" s="88" t="s">
        <v>83</v>
      </c>
      <c r="C47" s="89"/>
      <c r="D47" s="11" t="s">
        <v>84</v>
      </c>
      <c r="E47" s="56" t="s">
        <v>37</v>
      </c>
      <c r="F47" s="63">
        <v>2</v>
      </c>
      <c r="G47" s="63">
        <v>1</v>
      </c>
      <c r="H47" s="63"/>
      <c r="I47" s="63"/>
      <c r="J47" s="63"/>
      <c r="K47" s="63"/>
      <c r="L47" s="72"/>
      <c r="M47" s="63"/>
      <c r="N47" s="68"/>
      <c r="O47" s="76">
        <v>3</v>
      </c>
      <c r="P47" s="63"/>
      <c r="Q47" s="108"/>
      <c r="R47" s="115"/>
      <c r="S47" s="130" t="s">
        <v>27</v>
      </c>
      <c r="T47" s="62" t="s">
        <v>21</v>
      </c>
    </row>
    <row r="48" spans="1:21" ht="9">
      <c r="A48" s="9" t="s">
        <v>92</v>
      </c>
      <c r="B48" s="27" t="s">
        <v>146</v>
      </c>
      <c r="C48" s="16"/>
      <c r="D48" s="11" t="s">
        <v>147</v>
      </c>
      <c r="E48" s="56" t="s">
        <v>71</v>
      </c>
      <c r="F48" s="63"/>
      <c r="G48" s="63"/>
      <c r="H48" s="63"/>
      <c r="I48" s="63">
        <v>2</v>
      </c>
      <c r="J48" s="63">
        <v>1</v>
      </c>
      <c r="K48" s="63"/>
      <c r="L48" s="94"/>
      <c r="M48" s="95"/>
      <c r="N48" s="114"/>
      <c r="O48" s="76"/>
      <c r="P48" s="65">
        <v>4</v>
      </c>
      <c r="Q48" s="66"/>
      <c r="R48" s="76"/>
      <c r="S48" s="130" t="s">
        <v>26</v>
      </c>
      <c r="T48" s="62" t="s">
        <v>67</v>
      </c>
    </row>
    <row r="49" spans="1:20" s="18" customFormat="1" ht="9.75" customHeight="1">
      <c r="A49" s="9" t="s">
        <v>93</v>
      </c>
      <c r="B49" s="25" t="s">
        <v>148</v>
      </c>
      <c r="C49" s="14"/>
      <c r="D49" s="11" t="s">
        <v>78</v>
      </c>
      <c r="E49" s="56" t="s">
        <v>71</v>
      </c>
      <c r="F49" s="63"/>
      <c r="G49" s="63"/>
      <c r="H49" s="63"/>
      <c r="I49" s="63">
        <v>2</v>
      </c>
      <c r="J49" s="63">
        <v>1</v>
      </c>
      <c r="K49" s="63"/>
      <c r="L49" s="72"/>
      <c r="M49" s="63"/>
      <c r="N49" s="68"/>
      <c r="O49" s="76"/>
      <c r="P49" s="65">
        <v>6</v>
      </c>
      <c r="Q49" s="66"/>
      <c r="R49" s="76"/>
      <c r="S49" s="130" t="s">
        <v>26</v>
      </c>
      <c r="T49" s="62" t="s">
        <v>67</v>
      </c>
    </row>
    <row r="50" spans="1:20" s="18" customFormat="1" ht="9.75" customHeight="1">
      <c r="A50" s="9"/>
      <c r="B50" s="28" t="s">
        <v>23</v>
      </c>
      <c r="C50" s="15"/>
      <c r="D50" s="11"/>
      <c r="E50" s="56"/>
      <c r="F50" s="63"/>
      <c r="G50" s="63"/>
      <c r="H50" s="63"/>
      <c r="I50" s="63"/>
      <c r="J50" s="63"/>
      <c r="K50" s="63"/>
      <c r="L50" s="72"/>
      <c r="M50" s="63"/>
      <c r="N50" s="68"/>
      <c r="O50" s="115"/>
      <c r="P50" s="63"/>
      <c r="Q50" s="108"/>
      <c r="R50" s="115"/>
      <c r="S50" s="130"/>
      <c r="T50" s="62"/>
    </row>
    <row r="51" spans="1:20" s="18" customFormat="1" ht="9.75" customHeight="1">
      <c r="A51" s="122" t="s">
        <v>4</v>
      </c>
      <c r="B51" s="25" t="s">
        <v>65</v>
      </c>
      <c r="C51" s="16"/>
      <c r="D51" s="11" t="s">
        <v>24</v>
      </c>
      <c r="E51" s="56" t="s">
        <v>17</v>
      </c>
      <c r="F51" s="63"/>
      <c r="G51" s="63"/>
      <c r="H51" s="63"/>
      <c r="I51" s="63"/>
      <c r="J51" s="63"/>
      <c r="K51" s="63"/>
      <c r="L51" s="72"/>
      <c r="M51" s="63"/>
      <c r="N51" s="68"/>
      <c r="O51" s="152" t="s">
        <v>150</v>
      </c>
      <c r="P51" s="153"/>
      <c r="Q51" s="153"/>
      <c r="R51" s="76"/>
      <c r="S51" s="130" t="s">
        <v>66</v>
      </c>
      <c r="T51" s="62" t="s">
        <v>67</v>
      </c>
    </row>
    <row r="52" spans="1:20" s="18" customFormat="1" ht="9.75" customHeight="1">
      <c r="A52" s="22"/>
      <c r="B52" s="27"/>
      <c r="C52" s="16"/>
      <c r="D52" s="11"/>
      <c r="E52" s="56"/>
      <c r="F52" s="63"/>
      <c r="G52" s="63"/>
      <c r="H52" s="63"/>
      <c r="I52" s="63"/>
      <c r="J52" s="63"/>
      <c r="K52" s="63"/>
      <c r="L52" s="72"/>
      <c r="M52" s="63"/>
      <c r="N52" s="68"/>
      <c r="O52" s="116"/>
      <c r="P52" s="66"/>
      <c r="Q52" s="125"/>
      <c r="R52" s="76"/>
      <c r="S52" s="130"/>
      <c r="T52" s="62"/>
    </row>
    <row r="53" spans="1:20" s="17" customFormat="1" ht="9.75" customHeight="1">
      <c r="A53" s="9"/>
      <c r="B53" s="26" t="s">
        <v>3</v>
      </c>
      <c r="C53" s="15"/>
      <c r="D53" s="11"/>
      <c r="E53" s="56"/>
      <c r="F53" s="63"/>
      <c r="G53" s="63"/>
      <c r="H53" s="63"/>
      <c r="I53" s="63"/>
      <c r="J53" s="63"/>
      <c r="K53" s="63"/>
      <c r="L53" s="72"/>
      <c r="M53" s="63"/>
      <c r="N53" s="68"/>
      <c r="O53" s="140">
        <f>SUM(P26,O10)</f>
        <v>90</v>
      </c>
      <c r="P53" s="141"/>
      <c r="Q53" s="141"/>
      <c r="R53" s="99"/>
      <c r="S53" s="130"/>
      <c r="T53" s="62"/>
    </row>
    <row r="54" spans="1:20" s="17" customFormat="1" ht="9.75" customHeight="1">
      <c r="A54" s="1"/>
      <c r="E54" s="20"/>
      <c r="F54" s="20"/>
      <c r="G54" s="20"/>
      <c r="H54" s="20"/>
      <c r="I54" s="20"/>
      <c r="J54" s="20"/>
      <c r="K54" s="20"/>
      <c r="L54" s="20"/>
      <c r="P54" s="18"/>
      <c r="Q54" s="18"/>
      <c r="R54" s="18"/>
      <c r="S54" s="18"/>
      <c r="T54" s="18"/>
    </row>
    <row r="55" spans="1:20" s="18" customFormat="1" ht="9.75" customHeight="1">
      <c r="A55" s="17"/>
      <c r="B55" s="17" t="s">
        <v>56</v>
      </c>
      <c r="C55" s="17"/>
      <c r="E55" s="117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17"/>
      <c r="Q55" s="17"/>
      <c r="R55" s="17"/>
      <c r="S55" s="17"/>
      <c r="T55" s="17"/>
    </row>
    <row r="56" spans="1:20" s="18" customFormat="1" ht="9.75" customHeight="1">
      <c r="A56" s="17"/>
      <c r="B56" s="29" t="s">
        <v>57</v>
      </c>
      <c r="C56" s="29"/>
      <c r="E56" s="117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17"/>
      <c r="Q56" s="17"/>
      <c r="R56" s="17"/>
      <c r="S56" s="17"/>
      <c r="T56" s="17"/>
    </row>
    <row r="57" spans="1:20" s="18" customFormat="1" ht="9.75" customHeight="1">
      <c r="A57" s="17"/>
      <c r="B57" s="29" t="s">
        <v>121</v>
      </c>
      <c r="C57" s="29"/>
      <c r="E57" s="117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17"/>
      <c r="Q57" s="17"/>
      <c r="R57" s="17"/>
      <c r="S57" s="17"/>
      <c r="T57" s="17"/>
    </row>
    <row r="58" spans="1:20" s="18" customFormat="1" ht="9.75" customHeight="1">
      <c r="A58" s="17"/>
      <c r="B58" s="29" t="s">
        <v>72</v>
      </c>
      <c r="C58" s="29"/>
      <c r="E58" s="117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17"/>
      <c r="Q58" s="17"/>
      <c r="R58" s="17"/>
      <c r="S58" s="17"/>
      <c r="T58" s="17"/>
    </row>
    <row r="59" spans="1:20" s="18" customFormat="1" ht="9.75" customHeight="1">
      <c r="A59" s="1"/>
      <c r="B59" s="118"/>
      <c r="C59" s="118"/>
      <c r="D59" s="118"/>
      <c r="E59" s="119"/>
      <c r="F59" s="120"/>
      <c r="G59" s="120"/>
      <c r="H59" s="120"/>
      <c r="I59" s="120"/>
      <c r="J59" s="120"/>
      <c r="K59" s="32"/>
      <c r="L59" s="121"/>
      <c r="M59" s="121"/>
      <c r="N59" s="20"/>
      <c r="O59" s="32"/>
      <c r="P59" s="32"/>
      <c r="Q59" s="119"/>
      <c r="R59" s="119"/>
      <c r="S59" s="19"/>
      <c r="T59" s="32"/>
    </row>
    <row r="60" spans="1:20" s="18" customFormat="1" ht="9.75" customHeight="1">
      <c r="A60" s="1"/>
      <c r="B60" s="118" t="s">
        <v>58</v>
      </c>
      <c r="C60" s="118"/>
      <c r="D60" s="118"/>
      <c r="E60" s="119"/>
      <c r="F60" s="120"/>
      <c r="G60" s="120"/>
      <c r="H60" s="120"/>
      <c r="I60" s="120"/>
      <c r="J60" s="120"/>
      <c r="K60" s="32"/>
      <c r="L60" s="121"/>
      <c r="M60" s="121"/>
      <c r="N60" s="20"/>
      <c r="O60" s="32"/>
      <c r="P60" s="32"/>
      <c r="Q60" s="119"/>
      <c r="R60" s="119"/>
      <c r="S60" s="19"/>
      <c r="T60" s="32"/>
    </row>
    <row r="61" spans="1:20" s="18" customFormat="1" ht="9.75" customHeight="1">
      <c r="A61" s="1"/>
      <c r="B61" s="118" t="s">
        <v>61</v>
      </c>
      <c r="C61" s="118"/>
      <c r="D61" s="118"/>
      <c r="E61" s="119"/>
      <c r="F61" s="120"/>
      <c r="G61" s="120"/>
      <c r="H61" s="120"/>
      <c r="I61" s="120"/>
      <c r="J61" s="120"/>
      <c r="K61" s="32"/>
      <c r="L61" s="121"/>
      <c r="M61" s="121"/>
      <c r="N61" s="20"/>
      <c r="O61" s="32"/>
      <c r="P61" s="32"/>
      <c r="Q61" s="119"/>
      <c r="R61" s="119"/>
      <c r="S61" s="19"/>
      <c r="T61" s="32"/>
    </row>
    <row r="62" spans="1:20" s="18" customFormat="1" ht="9.75" customHeight="1">
      <c r="A62" s="1"/>
      <c r="B62" s="118"/>
      <c r="C62" s="118"/>
      <c r="D62" s="118"/>
      <c r="E62" s="119"/>
      <c r="F62" s="120"/>
      <c r="G62" s="120"/>
      <c r="H62" s="120"/>
      <c r="I62" s="120"/>
      <c r="J62" s="120"/>
      <c r="K62" s="32"/>
      <c r="L62" s="121"/>
      <c r="M62" s="121"/>
      <c r="N62" s="20"/>
      <c r="O62" s="32"/>
      <c r="P62" s="32"/>
      <c r="Q62" s="119"/>
      <c r="R62" s="119"/>
      <c r="S62" s="19"/>
      <c r="T62" s="32"/>
    </row>
    <row r="63" spans="1:20" ht="9.75" customHeight="1"/>
    <row r="64" spans="1:20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</sheetData>
  <sortState xmlns:xlrd2="http://schemas.microsoft.com/office/spreadsheetml/2017/richdata2" ref="A27:U49">
    <sortCondition ref="B27:B49"/>
  </sortState>
  <customSheetViews>
    <customSheetView guid="{D81D2BBA-629A-469B-A82B-BBD95F69A5AE}" showPageBreaks="1" showGridLines="0" zeroValues="0" fitToPage="1" printArea="1" view="pageBreakPreview">
      <selection activeCell="C15" sqref="C15"/>
      <pageMargins left="0.47244094488188981" right="0.47244094488188981" top="0.59055118110236227" bottom="0.39370078740157483" header="0.51181102362204722" footer="0.51181102362204722"/>
      <printOptions horizontalCentered="1"/>
      <pageSetup paperSize="9" scale="89" fitToWidth="0" orientation="portrait" r:id="rId1"/>
      <headerFooter alignWithMargins="0"/>
    </customSheetView>
    <customSheetView guid="{BFF606CC-124D-45C0-8CE0-958F83E46743}" showPageBreaks="1" showGridLines="0" zeroValues="0" fitToPage="1" printArea="1" view="pageBreakPreview">
      <selection activeCell="B18" sqref="B18"/>
      <pageMargins left="0.47244094488188981" right="0.47244094488188981" top="0.59055118110236227" bottom="0.39370078740157483" header="0.51181102362204722" footer="0.51181102362204722"/>
      <printOptions horizontalCentered="1"/>
      <pageSetup paperSize="9" scale="85" orientation="portrait" r:id="rId2"/>
      <headerFooter alignWithMargins="0"/>
    </customSheetView>
    <customSheetView guid="{4E127D2F-7697-4E8C-B5B8-AA47B321026F}" showPageBreaks="1" showGridLines="0" zeroValues="0" view="pageBreakPreview" topLeftCell="A21">
      <selection activeCell="B40" sqref="B40"/>
      <pageMargins left="0.47244094488188981" right="0.47244094488188981" top="0.59055118110236227" bottom="0.39370078740157483" header="0.51181102362204722" footer="0.51181102362204722"/>
      <printOptions horizontalCentered="1"/>
      <pageSetup paperSize="9" fitToWidth="0" fitToHeight="0" orientation="portrait" r:id="rId3"/>
      <headerFooter alignWithMargins="0"/>
    </customSheetView>
    <customSheetView guid="{E931B8D1-5710-4074-B930-6542C9E960C5}" showPageBreaks="1" showGridLines="0" zeroValues="0" fitToPage="1" view="pageBreakPreview" topLeftCell="A31">
      <selection activeCell="A32" sqref="A32:XFD32"/>
      <pageMargins left="0.47244094488188981" right="0.47244094488188981" top="0.59055118110236227" bottom="0.39370078740157483" header="0.51181102362204722" footer="0.51181102362204722"/>
      <printOptions horizontalCentered="1"/>
      <pageSetup paperSize="9" scale="85" fitToWidth="0" orientation="portrait" r:id="rId4"/>
      <headerFooter alignWithMargins="0"/>
    </customSheetView>
    <customSheetView guid="{39906C67-555E-4EFB-AC89-268BE1CCD644}" showPageBreaks="1" showGridLines="0" zeroValues="0" fitToPage="1" printArea="1" view="pageBreakPreview" topLeftCell="A13">
      <selection activeCell="A43" sqref="A43"/>
      <pageMargins left="0.47244094488188981" right="0.47244094488188981" top="0.59055118110236227" bottom="0.39370078740157483" header="0.51181102362204722" footer="0.51181102362204722"/>
      <printOptions horizontalCentered="1"/>
      <pageSetup paperSize="9" scale="85" fitToWidth="0" orientation="portrait" r:id="rId5"/>
      <headerFooter alignWithMargins="0"/>
    </customSheetView>
    <customSheetView guid="{43E926EF-0342-2141-BEDA-B89E4CFBA4ED}" scale="200" showGridLines="0" zeroValues="0" fitToPage="1" topLeftCell="A5">
      <selection activeCell="A2" sqref="A2"/>
      <pageMargins left="0.47244094488188981" right="0.47244094488188981" top="0.59055118110236227" bottom="0.39370078740157483" header="0.51181102362204722" footer="0.51181102362204722"/>
      <printOptions horizontalCentered="1"/>
      <pageSetup paperSize="9" scale="86" fitToWidth="0" orientation="portrait" r:id="rId6"/>
      <headerFooter alignWithMargins="0"/>
    </customSheetView>
    <customSheetView guid="{DD12E9CD-FFFD-4820-8FDE-116A499391E0}" showPageBreaks="1" showGridLines="0" zeroValues="0" fitToPage="1" printArea="1" view="pageBreakPreview" topLeftCell="A4">
      <selection activeCell="D24" sqref="D24"/>
      <pageMargins left="0.47244094488188981" right="0.47244094488188981" top="0.59055118110236227" bottom="0.39370078740157483" header="0.51181102362204722" footer="0.51181102362204722"/>
      <printOptions horizontalCentered="1"/>
      <pageSetup paperSize="9" scale="87" fitToWidth="0" orientation="portrait" r:id="rId7"/>
      <headerFooter alignWithMargins="0"/>
    </customSheetView>
  </customSheetViews>
  <mergeCells count="11">
    <mergeCell ref="O7:O8"/>
    <mergeCell ref="P7:P8"/>
    <mergeCell ref="Q7:Q8"/>
    <mergeCell ref="O53:Q53"/>
    <mergeCell ref="F5:N5"/>
    <mergeCell ref="O5:Q5"/>
    <mergeCell ref="O10:Q10"/>
    <mergeCell ref="L6:N6"/>
    <mergeCell ref="I6:K6"/>
    <mergeCell ref="F6:H6"/>
    <mergeCell ref="O51:Q51"/>
  </mergeCells>
  <phoneticPr fontId="4" type="noConversion"/>
  <printOptions horizontalCentered="1"/>
  <pageMargins left="0.25" right="0.25" top="0.75" bottom="0.75" header="0.3" footer="0.3"/>
  <pageSetup paperSize="9" scale="72" orientation="portrait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NuclearEng.</vt:lpstr>
      <vt:lpstr>NuclearEng.!Zone_d_impression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</dc:creator>
  <cp:lastModifiedBy>Compte local générique sacportable</cp:lastModifiedBy>
  <cp:lastPrinted>2021-05-05T11:49:27Z</cp:lastPrinted>
  <dcterms:created xsi:type="dcterms:W3CDTF">2003-03-26T13:37:38Z</dcterms:created>
  <dcterms:modified xsi:type="dcterms:W3CDTF">2021-08-12T09:04:49Z</dcterms:modified>
</cp:coreProperties>
</file>