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ite Web\plansEtude\2021\"/>
    </mc:Choice>
  </mc:AlternateContent>
  <bookViews>
    <workbookView xWindow="2490" yWindow="3795" windowWidth="21600" windowHeight="11385" tabRatio="855" activeTab="3"/>
  </bookViews>
  <sheets>
    <sheet name="PROPÉ" sheetId="65" r:id="rId1"/>
    <sheet name="Bachelor " sheetId="72" r:id="rId2"/>
    <sheet name="MASTER" sheetId="62" r:id="rId3"/>
    <sheet name="MASTER Options" sheetId="66" r:id="rId4"/>
    <sheet name="Spécialisations A, B, C, D" sheetId="67" r:id="rId5"/>
    <sheet name="Spécialisations E, F, G, H" sheetId="68" r:id="rId6"/>
    <sheet name="Spécialisations I, J" sheetId="77" r:id="rId7"/>
  </sheets>
  <definedNames>
    <definedName name="Database" localSheetId="1">'Bachelor '!#REF!</definedName>
    <definedName name="Database" localSheetId="2">MASTER!#REF!</definedName>
    <definedName name="Database" localSheetId="3">'MASTER Options'!#REF!</definedName>
    <definedName name="Database" localSheetId="0">#REF!</definedName>
    <definedName name="Database" localSheetId="4">#REF!</definedName>
    <definedName name="Database" localSheetId="5">#REF!</definedName>
    <definedName name="Database" localSheetId="6">#REF!</definedName>
    <definedName name="Database">#REF!</definedName>
    <definedName name="Plan2000travail" localSheetId="0">#REF!</definedName>
    <definedName name="Plan2000travail" localSheetId="4">#REF!</definedName>
    <definedName name="Plan2000travail" localSheetId="5">#REF!</definedName>
    <definedName name="Plan2000travail" localSheetId="6">#REF!</definedName>
    <definedName name="Plan2000travail">#REF!</definedName>
    <definedName name="Print_Area" localSheetId="1">'Bachelor '!$A$1:$T$73</definedName>
    <definedName name="Print_Area" localSheetId="2">MASTER!$A$1:$W$52</definedName>
    <definedName name="Print_Area" localSheetId="3">'MASTER Options'!$A$1:$Z$69</definedName>
    <definedName name="Print_Area" localSheetId="0">PROPÉ!$A$1:$N$30</definedName>
    <definedName name="Print_Area" localSheetId="5">'Spécialisations E, F, G, H'!$A$1:$I$65</definedName>
    <definedName name="_xlnm.Print_Area" localSheetId="1">'Bachelor '!$A$1:$T$72</definedName>
    <definedName name="_xlnm.Print_Area" localSheetId="2">MASTER!$A$1:$W$52</definedName>
    <definedName name="_xlnm.Print_Area" localSheetId="3">'MASTER Options'!$A$1:$Z$69</definedName>
    <definedName name="_xlnm.Print_Area" localSheetId="0">PROPÉ!$A$1:$N$30</definedName>
    <definedName name="_xlnm.Print_Area" localSheetId="4">'Spécialisations A, B, C, D'!$A$1:$I$71</definedName>
    <definedName name="_xlnm.Print_Area" localSheetId="5">'Spécialisations E, F, G, H'!$A$1:$I$65</definedName>
    <definedName name="_xlnm.Print_Area" localSheetId="6">'Spécialisations I, J'!$A$1:$I$41</definedName>
  </definedNames>
  <calcPr calcId="162913"/>
</workbook>
</file>

<file path=xl/calcChain.xml><?xml version="1.0" encoding="utf-8"?>
<calcChain xmlns="http://schemas.openxmlformats.org/spreadsheetml/2006/main">
  <c r="G40" i="68" l="1"/>
  <c r="Q17" i="72"/>
  <c r="G22" i="67"/>
  <c r="G25" i="77"/>
  <c r="G54" i="68"/>
  <c r="G8" i="68"/>
  <c r="G8" i="67"/>
  <c r="H29" i="65"/>
  <c r="K29" i="65"/>
  <c r="I29" i="65"/>
  <c r="J29" i="65"/>
  <c r="G29" i="65"/>
  <c r="F29" i="65"/>
  <c r="G19" i="68"/>
  <c r="G51" i="67"/>
  <c r="G7" i="77"/>
  <c r="G41" i="67"/>
  <c r="R28" i="72"/>
  <c r="R23" i="72"/>
  <c r="Q66" i="72"/>
  <c r="Q11" i="72"/>
  <c r="Q7" i="72"/>
  <c r="U25" i="62"/>
  <c r="U30" i="62" s="1"/>
  <c r="L29" i="65"/>
  <c r="I30" i="65" l="1"/>
  <c r="F30" i="65"/>
  <c r="R72" i="72"/>
  <c r="Q72" i="72"/>
</calcChain>
</file>

<file path=xl/sharedStrings.xml><?xml version="1.0" encoding="utf-8"?>
<sst xmlns="http://schemas.openxmlformats.org/spreadsheetml/2006/main" count="1832" uniqueCount="624">
  <si>
    <t>SHS</t>
  </si>
  <si>
    <t>MA</t>
  </si>
  <si>
    <t>PH</t>
  </si>
  <si>
    <t>IN</t>
  </si>
  <si>
    <t>EL</t>
  </si>
  <si>
    <t>Divers enseignants</t>
  </si>
  <si>
    <t>Sections</t>
  </si>
  <si>
    <t>SC</t>
  </si>
  <si>
    <t>Intelligence artificielle</t>
  </si>
  <si>
    <t>Enseignants</t>
  </si>
  <si>
    <t>c</t>
  </si>
  <si>
    <t>e</t>
  </si>
  <si>
    <t>p</t>
  </si>
  <si>
    <t>Bloc C</t>
  </si>
  <si>
    <t>Ienne</t>
  </si>
  <si>
    <t>Crédits</t>
  </si>
  <si>
    <t>de modification</t>
  </si>
  <si>
    <t>Guerraoui</t>
  </si>
  <si>
    <t>Distributed information systems</t>
  </si>
  <si>
    <t>Le Boudec</t>
  </si>
  <si>
    <t>Pu</t>
  </si>
  <si>
    <t>Faltings</t>
  </si>
  <si>
    <t>Gerstner</t>
  </si>
  <si>
    <t>Beuchat</t>
  </si>
  <si>
    <t>Martinoli</t>
  </si>
  <si>
    <t>Embedded systems</t>
  </si>
  <si>
    <t>Distributed algorithms</t>
  </si>
  <si>
    <t>Hubaux</t>
  </si>
  <si>
    <t>Advanced computer architecture</t>
  </si>
  <si>
    <t>Real-time embedded systems</t>
  </si>
  <si>
    <t>Cycle Bachelor</t>
  </si>
  <si>
    <t>Matières</t>
  </si>
  <si>
    <t>Semestres</t>
  </si>
  <si>
    <t>Coeff.</t>
  </si>
  <si>
    <t>Période</t>
  </si>
  <si>
    <t>Type</t>
  </si>
  <si>
    <t>des</t>
  </si>
  <si>
    <t>épreuves</t>
  </si>
  <si>
    <t>écrit</t>
  </si>
  <si>
    <t>H</t>
  </si>
  <si>
    <t>E</t>
  </si>
  <si>
    <t>   </t>
  </si>
  <si>
    <t>Totaux:</t>
  </si>
  <si>
    <t>SYSTÈMES DE COMMUNICATION</t>
  </si>
  <si>
    <t>Rayonnement et antennes</t>
  </si>
  <si>
    <t>Cryptography and security</t>
  </si>
  <si>
    <t>Information theory and coding</t>
  </si>
  <si>
    <t>TCP/IP networking</t>
  </si>
  <si>
    <t>Mobile networks</t>
  </si>
  <si>
    <t>divers enseignants</t>
  </si>
  <si>
    <t>Advanced computer graphics</t>
  </si>
  <si>
    <t>Aminian</t>
  </si>
  <si>
    <t>Chappelier/Rajman</t>
  </si>
  <si>
    <t>Dynamical system theory for engineers</t>
  </si>
  <si>
    <t>Intelligent agents</t>
  </si>
  <si>
    <t xml:space="preserve">Computer vision </t>
  </si>
  <si>
    <t>Vesin</t>
  </si>
  <si>
    <t>examen</t>
  </si>
  <si>
    <t>Cycle Master</t>
  </si>
  <si>
    <t>oral</t>
  </si>
  <si>
    <t>CGC</t>
  </si>
  <si>
    <t>Wegmann</t>
  </si>
  <si>
    <t>Principles of digital communications</t>
  </si>
  <si>
    <t>De Micheli</t>
  </si>
  <si>
    <t>Advanced cryptography</t>
  </si>
  <si>
    <t>Vaudenay</t>
  </si>
  <si>
    <t>Virtual reality</t>
  </si>
  <si>
    <t>Enterprise and service-oriented architecture</t>
  </si>
  <si>
    <t>Design technologies for integrated systems</t>
  </si>
  <si>
    <t>Les enseignants, les crédits et la période des cours sont indiqués sous réserve de modification.</t>
  </si>
  <si>
    <t>Computer vision</t>
  </si>
  <si>
    <t>SV</t>
  </si>
  <si>
    <t>des cours</t>
  </si>
  <si>
    <t>Kuncak</t>
  </si>
  <si>
    <t>Spécialisations</t>
  </si>
  <si>
    <t>Spécialisations :</t>
  </si>
  <si>
    <t>SYSTÈMES DE COMMUNICATION - Options</t>
  </si>
  <si>
    <t>SYSTÈMES DE COMMUNICATION - Spécialisations</t>
  </si>
  <si>
    <t>Analyse III</t>
  </si>
  <si>
    <t>Analyse IV</t>
  </si>
  <si>
    <t>SIE</t>
  </si>
  <si>
    <t>Student seminar : security protocols and applications</t>
  </si>
  <si>
    <t>*</t>
  </si>
  <si>
    <t>Électronique II</t>
  </si>
  <si>
    <t>sem A</t>
  </si>
  <si>
    <t>sem P</t>
  </si>
  <si>
    <t>sem A ou P</t>
  </si>
  <si>
    <t>Image processing I</t>
  </si>
  <si>
    <t>Image processing II</t>
  </si>
  <si>
    <t>Optional project in Communication Systems</t>
  </si>
  <si>
    <t xml:space="preserve">Fua </t>
  </si>
  <si>
    <t>Fua</t>
  </si>
  <si>
    <t>Skrivervik</t>
  </si>
  <si>
    <t>Duparc</t>
  </si>
  <si>
    <t>Cellular biology and biochemistry for engineers</t>
  </si>
  <si>
    <t>Electronique III</t>
  </si>
  <si>
    <t>Groupe "projet"</t>
  </si>
  <si>
    <t>Software engineering</t>
  </si>
  <si>
    <t>A</t>
  </si>
  <si>
    <t>P</t>
  </si>
  <si>
    <t>Falsafi</t>
  </si>
  <si>
    <t>Pach</t>
  </si>
  <si>
    <t>B</t>
  </si>
  <si>
    <t>C</t>
  </si>
  <si>
    <t>G</t>
  </si>
  <si>
    <t>Projet en Systèmes de Communication I</t>
  </si>
  <si>
    <t>Électromagnétisme I : lignes et ondes</t>
  </si>
  <si>
    <t>Électromagnétisme II : calcul des champs</t>
  </si>
  <si>
    <t>Lévêque</t>
  </si>
  <si>
    <t xml:space="preserve">Cours à option </t>
  </si>
  <si>
    <t>Divers</t>
  </si>
  <si>
    <t>Dillenbourg/Jermann</t>
  </si>
  <si>
    <t>Zufferey R.</t>
  </si>
  <si>
    <t>Advanced algorithms</t>
  </si>
  <si>
    <t>min. 30</t>
  </si>
  <si>
    <t>Bloc "Projets et SHS" :</t>
  </si>
  <si>
    <t>- Biocomputing (SIN)</t>
  </si>
  <si>
    <t>- Technologies spatiales (SEL)</t>
  </si>
  <si>
    <t>Groupe 1 "Core courses"</t>
  </si>
  <si>
    <t>Groupe 2 "Options"</t>
  </si>
  <si>
    <t>Groupe "Core courses et options"</t>
  </si>
  <si>
    <t>Advanced multiprocessor architecture</t>
  </si>
  <si>
    <t>- Management de la technologie et entrepreneuriat (SMTE)</t>
  </si>
  <si>
    <t>Zysman</t>
  </si>
  <si>
    <t>Concurrent algorithms</t>
  </si>
  <si>
    <t>Distributed intelligent systems</t>
  </si>
  <si>
    <t>Biomedical signal processing</t>
  </si>
  <si>
    <t>Macris</t>
  </si>
  <si>
    <t>Analyse I (en français) ou</t>
  </si>
  <si>
    <t>Analyse II (en français) ou</t>
  </si>
  <si>
    <t xml:space="preserve">Faltings </t>
  </si>
  <si>
    <t>Gödel and recursivity</t>
  </si>
  <si>
    <t>Pauly</t>
  </si>
  <si>
    <t>Voir les modalités dans le règlement d'application</t>
  </si>
  <si>
    <t>Algorithms</t>
  </si>
  <si>
    <t>Introduction to computer graphics</t>
  </si>
  <si>
    <t>Automatic speech processing</t>
  </si>
  <si>
    <t>Boulic</t>
  </si>
  <si>
    <t xml:space="preserve">sous réserve </t>
  </si>
  <si>
    <t>sous réserve</t>
  </si>
  <si>
    <t xml:space="preserve">Légende : </t>
  </si>
  <si>
    <t>* = cours hors plan d'études pour les étudiants ne faisant pas la spécialisation</t>
  </si>
  <si>
    <t>A = automne, P = printemps - 1 semestre comprend 14 semaines</t>
  </si>
  <si>
    <t>Total des crédits du cycle master</t>
  </si>
  <si>
    <t>Cours</t>
  </si>
  <si>
    <t xml:space="preserve"> biennaux</t>
  </si>
  <si>
    <t>donnés en</t>
  </si>
  <si>
    <t>Stage d'ingénieur :</t>
  </si>
  <si>
    <t>Code</t>
  </si>
  <si>
    <t>HUM-nnn</t>
  </si>
  <si>
    <t>CS-250</t>
  </si>
  <si>
    <t>MATH-232</t>
  </si>
  <si>
    <t>EE-205</t>
  </si>
  <si>
    <t>COM-208</t>
  </si>
  <si>
    <t>COM-300</t>
  </si>
  <si>
    <t>COM-302</t>
  </si>
  <si>
    <t>COM-301</t>
  </si>
  <si>
    <t>COM-303</t>
  </si>
  <si>
    <t>MATH-310</t>
  </si>
  <si>
    <t>COM-307</t>
  </si>
  <si>
    <t>CS-251</t>
  </si>
  <si>
    <t>CS-322</t>
  </si>
  <si>
    <t>EE-200</t>
  </si>
  <si>
    <t>EE-201</t>
  </si>
  <si>
    <t>CS-330</t>
  </si>
  <si>
    <t>CS-341</t>
  </si>
  <si>
    <t>CS-323</t>
  </si>
  <si>
    <t>CS-305</t>
  </si>
  <si>
    <t>COM-401</t>
  </si>
  <si>
    <t>CS-451</t>
  </si>
  <si>
    <t>CS-423</t>
  </si>
  <si>
    <t>COM-404</t>
  </si>
  <si>
    <t>COM-405</t>
  </si>
  <si>
    <t>CS-433</t>
  </si>
  <si>
    <t>COM-500</t>
  </si>
  <si>
    <t>COM-407</t>
  </si>
  <si>
    <t>COM-416</t>
  </si>
  <si>
    <t>---</t>
  </si>
  <si>
    <t>CS-450</t>
  </si>
  <si>
    <t>CS-470</t>
  </si>
  <si>
    <t>CS-440</t>
  </si>
  <si>
    <t>COM-501</t>
  </si>
  <si>
    <t>CS-422</t>
  </si>
  <si>
    <t>CS-471</t>
  </si>
  <si>
    <t>COM-417</t>
  </si>
  <si>
    <t>EE-554</t>
  </si>
  <si>
    <t>CS-490</t>
  </si>
  <si>
    <t>BIO-105</t>
  </si>
  <si>
    <t>CS-431</t>
  </si>
  <si>
    <t>CS-442</t>
  </si>
  <si>
    <t>CS-453</t>
  </si>
  <si>
    <t>CS-472</t>
  </si>
  <si>
    <t>COM-502</t>
  </si>
  <si>
    <t>CS-473</t>
  </si>
  <si>
    <t>CS-491</t>
  </si>
  <si>
    <t>CS-486</t>
  </si>
  <si>
    <t>MICRO-511</t>
  </si>
  <si>
    <t>MICRO-512</t>
  </si>
  <si>
    <t>CS-430</t>
  </si>
  <si>
    <t>COM-512</t>
  </si>
  <si>
    <t>BIO-465</t>
  </si>
  <si>
    <t>COM-507</t>
  </si>
  <si>
    <t>CS-489</t>
  </si>
  <si>
    <t>EE-345</t>
  </si>
  <si>
    <t>MATH-318</t>
  </si>
  <si>
    <t>CS-444</t>
  </si>
  <si>
    <t>EE-431</t>
  </si>
  <si>
    <t>Mineurs :</t>
  </si>
  <si>
    <t>Parmi les mineurs offerts par l'EPFL, la section recommande à ses étudiants les mineurs suivants :</t>
  </si>
  <si>
    <t>- Technologies biomédicales (SMT)</t>
  </si>
  <si>
    <t>Le choix des cours de tous les mineurs se fait sur conseil de la section de l'étudiant et du responsable du mineur.</t>
  </si>
  <si>
    <t>MATH-483</t>
  </si>
  <si>
    <t>EE-203b</t>
  </si>
  <si>
    <t>COM-506</t>
  </si>
  <si>
    <t>Le cursus peut être complété par un des mineurs figurant dans l'offre de l'EPFL (renseignements à la page sac.epfl.ch/mineurs ),</t>
  </si>
  <si>
    <t>EE-381</t>
  </si>
  <si>
    <t>EE-512</t>
  </si>
  <si>
    <t>EE-511</t>
  </si>
  <si>
    <t>CS.450</t>
  </si>
  <si>
    <t>CS.453</t>
  </si>
  <si>
    <t>COM-514</t>
  </si>
  <si>
    <t>SHS : introduction au projet</t>
  </si>
  <si>
    <t>SHS : projet</t>
  </si>
  <si>
    <t>MT</t>
  </si>
  <si>
    <t>Unser/Van De Ville</t>
  </si>
  <si>
    <t xml:space="preserve">Introduction to database systems </t>
  </si>
  <si>
    <t>Set theory</t>
  </si>
  <si>
    <t>Thiran P.</t>
  </si>
  <si>
    <t>Statistical signal and data processing through applications</t>
  </si>
  <si>
    <t>Grossglauser</t>
  </si>
  <si>
    <t>Principles of computer systems</t>
  </si>
  <si>
    <t>Social Media</t>
  </si>
  <si>
    <t>SC/IN</t>
  </si>
  <si>
    <t>Computer networks</t>
  </si>
  <si>
    <t>Prandoni</t>
  </si>
  <si>
    <t>Biological modeling of neural networks</t>
  </si>
  <si>
    <t>Eisenbrand</t>
  </si>
  <si>
    <t>COM-308</t>
  </si>
  <si>
    <t>CS-487</t>
  </si>
  <si>
    <t>Industrial automation</t>
  </si>
  <si>
    <t>EE-593</t>
  </si>
  <si>
    <t>Huang</t>
  </si>
  <si>
    <t>Totaux :</t>
  </si>
  <si>
    <t>Svensson</t>
  </si>
  <si>
    <t>CS-455</t>
  </si>
  <si>
    <t>COM-516</t>
  </si>
  <si>
    <t>Pratique de la programmation orientée-objet</t>
  </si>
  <si>
    <t>CS-107</t>
  </si>
  <si>
    <t>CS-173</t>
  </si>
  <si>
    <t>Introduction à la programmation</t>
  </si>
  <si>
    <t>CS-108</t>
  </si>
  <si>
    <t>Schinz</t>
  </si>
  <si>
    <t>Polytechnique</t>
  </si>
  <si>
    <t>Analyse I (en allemand) ou</t>
  </si>
  <si>
    <t>Analyse I (en anglais)</t>
  </si>
  <si>
    <t>Analyse II (en anglais)</t>
  </si>
  <si>
    <t>Algèbre linéaire (en français) ou</t>
  </si>
  <si>
    <t>Algèbre linéaire (en anglais)</t>
  </si>
  <si>
    <t>Spécifique</t>
  </si>
  <si>
    <t>Bloc 2 :</t>
  </si>
  <si>
    <t>Type de</t>
  </si>
  <si>
    <t>branches</t>
  </si>
  <si>
    <t>Bloc 1 :</t>
  </si>
  <si>
    <t>CDH</t>
  </si>
  <si>
    <t>Sensors in medical instrumentation</t>
  </si>
  <si>
    <t>Theory of computation</t>
  </si>
  <si>
    <t>Introduction to natural language processing</t>
  </si>
  <si>
    <t>Networks out of control</t>
  </si>
  <si>
    <t>Lévêque/Macris</t>
  </si>
  <si>
    <t xml:space="preserve">Traitement quantique de l'information </t>
  </si>
  <si>
    <t>Ridolfi</t>
  </si>
  <si>
    <t>Bugnion</t>
  </si>
  <si>
    <t>Groupe options</t>
  </si>
  <si>
    <t>EE-202b</t>
  </si>
  <si>
    <t>Electronique I</t>
  </si>
  <si>
    <t>Functional programming</t>
  </si>
  <si>
    <t xml:space="preserve">Modèles stochastiques pour les communications </t>
  </si>
  <si>
    <t xml:space="preserve">Signal processing for communications </t>
  </si>
  <si>
    <t>Kuncak/Odersky</t>
  </si>
  <si>
    <t>Bloc A</t>
  </si>
  <si>
    <t>Bloc B</t>
  </si>
  <si>
    <t>Bloc D</t>
  </si>
  <si>
    <t>Bloc E</t>
  </si>
  <si>
    <t>Projet de Systems-on-Chip</t>
  </si>
  <si>
    <t>Chappelier</t>
  </si>
  <si>
    <t>CS-207</t>
  </si>
  <si>
    <t>Programmation orientée système</t>
  </si>
  <si>
    <t>CS-206</t>
  </si>
  <si>
    <t>Enjeux mondiaux</t>
  </si>
  <si>
    <t>HUM-1nn</t>
  </si>
  <si>
    <t>Cursus commun IN-SC</t>
  </si>
  <si>
    <t>CS-209</t>
  </si>
  <si>
    <t>CS-210</t>
  </si>
  <si>
    <t>CS-410</t>
  </si>
  <si>
    <t>CS-411</t>
  </si>
  <si>
    <t>PHYS-114</t>
  </si>
  <si>
    <t>Sam</t>
  </si>
  <si>
    <t xml:space="preserve">Advanced VLSI design </t>
  </si>
  <si>
    <t>EE-429</t>
  </si>
  <si>
    <t>Fundamentals of VLSI Design</t>
  </si>
  <si>
    <t>Süsstrunk</t>
  </si>
  <si>
    <t>Calcul quantique</t>
  </si>
  <si>
    <t>Projet programmation système</t>
  </si>
  <si>
    <t>CS-320</t>
  </si>
  <si>
    <t>Thiran</t>
  </si>
  <si>
    <t>Ailamaki</t>
  </si>
  <si>
    <t>EE-472</t>
  </si>
  <si>
    <t>Parallelism and concurrency</t>
  </si>
  <si>
    <t>Database systems</t>
  </si>
  <si>
    <t>Advanced probability and applications</t>
  </si>
  <si>
    <t>Totaux par semaine :</t>
  </si>
  <si>
    <t>BA1</t>
  </si>
  <si>
    <t>BA2</t>
  </si>
  <si>
    <t>BA3</t>
  </si>
  <si>
    <t>BA4</t>
  </si>
  <si>
    <t>BA5</t>
  </si>
  <si>
    <t>BA6</t>
  </si>
  <si>
    <t>2e</t>
  </si>
  <si>
    <t>3e</t>
  </si>
  <si>
    <t>MA1</t>
  </si>
  <si>
    <t>MA2</t>
  </si>
  <si>
    <t>Responsable : Prof. E. Telatar</t>
  </si>
  <si>
    <t>Responsable : Prof. J.-Y. Le Boudec</t>
  </si>
  <si>
    <t>Cycle Propédeutique</t>
  </si>
  <si>
    <t>(la somme des crédits des groupes 1 et 2 doit être de 72 crédits au minimum)</t>
  </si>
  <si>
    <t>CS-308</t>
  </si>
  <si>
    <t>CS-309</t>
  </si>
  <si>
    <t>CS-307</t>
  </si>
  <si>
    <t>CS-413</t>
  </si>
  <si>
    <t>Introduction aux sciences du vivant (pour IC)</t>
  </si>
  <si>
    <t>COM-309</t>
  </si>
  <si>
    <t>CS-208</t>
  </si>
  <si>
    <t>Introduction to multiprocessor architecture</t>
  </si>
  <si>
    <t>Jakob</t>
  </si>
  <si>
    <t>Information security and privacy</t>
  </si>
  <si>
    <t>Ford</t>
  </si>
  <si>
    <t>MATH-489</t>
  </si>
  <si>
    <t>Number theory in cryptography</t>
  </si>
  <si>
    <t>MATH-467</t>
  </si>
  <si>
    <t>Internet analytics</t>
  </si>
  <si>
    <t>Chappelier / Rajman</t>
  </si>
  <si>
    <t>Applied data analysis</t>
  </si>
  <si>
    <t>Markov chains and algorithmic applications</t>
  </si>
  <si>
    <t>Spécialisation C  "FOUNDATIONS OF SOFTWARE"</t>
  </si>
  <si>
    <t>Spécialisation B  "DATA ANALYTICS"</t>
  </si>
  <si>
    <t>Responsable : Prof. M. Odersky</t>
  </si>
  <si>
    <t>CS-420</t>
  </si>
  <si>
    <t>Advanced compiler construction</t>
  </si>
  <si>
    <t>CS-452</t>
  </si>
  <si>
    <t>Foundations of software</t>
  </si>
  <si>
    <t>Odersky</t>
  </si>
  <si>
    <t>CS-522</t>
  </si>
  <si>
    <t>Spécialisation G  "SOFTWARE SYSTEMS"</t>
  </si>
  <si>
    <t>Responsable : Prof. G. Candea</t>
  </si>
  <si>
    <t>B : Data Analytics</t>
  </si>
  <si>
    <t>C : Foundations of Software</t>
  </si>
  <si>
    <t>E : Networking and Mobility</t>
  </si>
  <si>
    <t>F : Signals, Images, and Interfaces</t>
  </si>
  <si>
    <t>H : Wireless Communications</t>
  </si>
  <si>
    <t>D</t>
  </si>
  <si>
    <t>F</t>
  </si>
  <si>
    <t xml:space="preserve">Spécialisation I. "COMPUTER SCIENCE THEORY" </t>
  </si>
  <si>
    <t>MAT-460</t>
  </si>
  <si>
    <t>Combinatorial optimization</t>
  </si>
  <si>
    <t>MATH-472</t>
  </si>
  <si>
    <t>Computational finance</t>
  </si>
  <si>
    <t>MATH-461</t>
  </si>
  <si>
    <t>Convexity</t>
  </si>
  <si>
    <t>Topics in theoretical computer science</t>
  </si>
  <si>
    <t>Modèles stochastiques pour les communications</t>
  </si>
  <si>
    <t>I :  Computer Science Theory</t>
  </si>
  <si>
    <t>I</t>
  </si>
  <si>
    <t>Advanced probability and aplications</t>
  </si>
  <si>
    <t>G : Software Systems</t>
  </si>
  <si>
    <t>J</t>
  </si>
  <si>
    <t>J : Internet Information Systems</t>
  </si>
  <si>
    <t xml:space="preserve">Spécialisation J. "INTERNET INFORMATION SYSTEMS" </t>
  </si>
  <si>
    <t>Responsable : Prof. B. Faltings et Prof. K. Aberer</t>
  </si>
  <si>
    <t>EE-490(b)</t>
  </si>
  <si>
    <t>Lab in EDA based design</t>
  </si>
  <si>
    <t>ENG-466</t>
  </si>
  <si>
    <t>CS-476</t>
  </si>
  <si>
    <t>- Computational Science and Engineering (SMA)</t>
  </si>
  <si>
    <t>Argyraki</t>
  </si>
  <si>
    <t>Telatar</t>
  </si>
  <si>
    <t xml:space="preserve">Internet analytics </t>
  </si>
  <si>
    <t xml:space="preserve">Candea </t>
  </si>
  <si>
    <t xml:space="preserve">Spécialisation E. "NETWORKING AND MOBILITY" </t>
  </si>
  <si>
    <t>Spécialisation F. "SIGNALS, IMAGES, AND INTERFACES"</t>
  </si>
  <si>
    <t>Spécialisation H. "WIRELESS COMMUNICATIONS"</t>
  </si>
  <si>
    <t>Advanced information, computation, communication I</t>
  </si>
  <si>
    <t>Advanced information, computation, communication II</t>
  </si>
  <si>
    <t>CS-101</t>
  </si>
  <si>
    <t>COM-102</t>
  </si>
  <si>
    <t>COM-402</t>
  </si>
  <si>
    <t>CS-328</t>
  </si>
  <si>
    <t>Aberer</t>
  </si>
  <si>
    <t>Goldstein</t>
  </si>
  <si>
    <t>Sublinear algorithms for big data analysis</t>
  </si>
  <si>
    <t>Kapralov</t>
  </si>
  <si>
    <t>Decentralized systems engineering</t>
  </si>
  <si>
    <t>Optimization for machine learning</t>
  </si>
  <si>
    <t>Fleury</t>
  </si>
  <si>
    <t>Introduction to operating systems</t>
  </si>
  <si>
    <t>Computational photography</t>
  </si>
  <si>
    <t>Mathematical foundations of signal processing</t>
  </si>
  <si>
    <t>Kluter</t>
  </si>
  <si>
    <t>Modern digital communication : A hands-on approach</t>
  </si>
  <si>
    <t>Artificial neural networks</t>
  </si>
  <si>
    <t>Data visualization</t>
  </si>
  <si>
    <t>sans retrait</t>
  </si>
  <si>
    <t>Applied biostatistics</t>
  </si>
  <si>
    <t>CS-401</t>
  </si>
  <si>
    <t xml:space="preserve">Computer language processing </t>
  </si>
  <si>
    <t>Business design for IT services</t>
  </si>
  <si>
    <t>Smart grid technologies</t>
  </si>
  <si>
    <t>Social media</t>
  </si>
  <si>
    <t>Digital education &amp; learning analytics</t>
  </si>
  <si>
    <t>Ailamaki/Koch</t>
  </si>
  <si>
    <t>Machine learning</t>
  </si>
  <si>
    <t>West</t>
  </si>
  <si>
    <t>COM-480</t>
  </si>
  <si>
    <t>COM-430</t>
  </si>
  <si>
    <t>CS-456</t>
  </si>
  <si>
    <t>CS-438</t>
  </si>
  <si>
    <t>CS-439</t>
  </si>
  <si>
    <t>CS-448</t>
  </si>
  <si>
    <t>Responsable :  Prof. P. Ienne</t>
  </si>
  <si>
    <t>Argyraki/Candea</t>
  </si>
  <si>
    <t>MATH-413</t>
  </si>
  <si>
    <t>Statistics for Data science</t>
  </si>
  <si>
    <t>Introduction to machine learning</t>
  </si>
  <si>
    <t>Software development project</t>
  </si>
  <si>
    <t>Computational complexity</t>
  </si>
  <si>
    <t>Advanced topics on privacy enhancing technologies</t>
  </si>
  <si>
    <t>Responsable :  Prof. M. Grossglauser/Prof. P. Thiran</t>
  </si>
  <si>
    <t>Learning theory</t>
  </si>
  <si>
    <t>General physics : electromagnetism</t>
  </si>
  <si>
    <r>
      <t>Biomedical signal processing</t>
    </r>
    <r>
      <rPr>
        <strike/>
        <sz val="7"/>
        <color indexed="12"/>
        <rFont val="Times New Roman"/>
        <family val="1"/>
      </rPr>
      <t/>
    </r>
  </si>
  <si>
    <t>Kressner</t>
  </si>
  <si>
    <t>Physique générale : mécanique (en français) ou</t>
  </si>
  <si>
    <t>Physique générale : mécanique (en anglais)</t>
  </si>
  <si>
    <t>Lachowska</t>
  </si>
  <si>
    <t>Troncoso</t>
  </si>
  <si>
    <t>Computer security</t>
  </si>
  <si>
    <t>Algebra</t>
  </si>
  <si>
    <t>Experience design</t>
  </si>
  <si>
    <t>Brantut</t>
  </si>
  <si>
    <t>CS-523</t>
  </si>
  <si>
    <t>CS-526</t>
  </si>
  <si>
    <t>BIO-109</t>
  </si>
  <si>
    <t>CS-234</t>
  </si>
  <si>
    <t>A : Computer Engineering</t>
  </si>
  <si>
    <t>à l'exclusion des mineurs, "Data Science", "Informatique", "Cyber security" et "Systèmes de communication" qui ne peuvent pas être choisi.</t>
  </si>
  <si>
    <t>Spécialisation A  "COMPUTER ENGINEERING</t>
  </si>
  <si>
    <t>CS-524</t>
  </si>
  <si>
    <t>Responsable : C. Troncoso</t>
  </si>
  <si>
    <t>Paolone / Le Boudec</t>
  </si>
  <si>
    <t>EL/SC</t>
  </si>
  <si>
    <t xml:space="preserve">Computational photography  </t>
  </si>
  <si>
    <t>Zufferey</t>
  </si>
  <si>
    <t>Deep learning</t>
  </si>
  <si>
    <t>Fleuret</t>
  </si>
  <si>
    <t>EE-559</t>
  </si>
  <si>
    <t>Statistics for Data Science</t>
  </si>
  <si>
    <t>CS-412</t>
  </si>
  <si>
    <t>Software security</t>
  </si>
  <si>
    <t>Payer</t>
  </si>
  <si>
    <t>CS-550</t>
  </si>
  <si>
    <t>Formal verification</t>
  </si>
  <si>
    <t>Macris/Urbanke</t>
  </si>
  <si>
    <t>MATH-493</t>
  </si>
  <si>
    <t>Thiran P./Grossglauser</t>
  </si>
  <si>
    <t>Grossglauser/Thiran</t>
  </si>
  <si>
    <t>Responsable : Prof. O. Svensson</t>
  </si>
  <si>
    <t>Digital system design</t>
  </si>
  <si>
    <t>Urech</t>
  </si>
  <si>
    <t>Maddocks</t>
  </si>
  <si>
    <t>Signals and systems (for EL&amp;IC)</t>
  </si>
  <si>
    <t>Burg</t>
  </si>
  <si>
    <t>Koukab/Vachoux</t>
  </si>
  <si>
    <t>Manley</t>
  </si>
  <si>
    <t>Ohlede</t>
  </si>
  <si>
    <t>Glau/Pulido</t>
  </si>
  <si>
    <t>CS-212</t>
  </si>
  <si>
    <t>CS-306</t>
  </si>
  <si>
    <t>2021-2022</t>
  </si>
  <si>
    <t xml:space="preserve"> </t>
  </si>
  <si>
    <t>Vuillon</t>
  </si>
  <si>
    <t>Statistical mechanics and Gibbs measures</t>
  </si>
  <si>
    <t>Friedli</t>
  </si>
  <si>
    <t>Shkel</t>
  </si>
  <si>
    <t>CS-233a</t>
  </si>
  <si>
    <t xml:space="preserve">Salzmann </t>
  </si>
  <si>
    <t>CS-233b</t>
  </si>
  <si>
    <t>MATH-486</t>
  </si>
  <si>
    <r>
      <rPr>
        <sz val="7"/>
        <rFont val="Times New Roman"/>
        <family val="1"/>
      </rPr>
      <t>CS-470</t>
    </r>
  </si>
  <si>
    <r>
      <rPr>
        <sz val="7"/>
        <rFont val="Times New Roman"/>
        <family val="1"/>
      </rPr>
      <t>Advanced computer architecture</t>
    </r>
  </si>
  <si>
    <r>
      <rPr>
        <sz val="7"/>
        <rFont val="Times New Roman"/>
        <family val="1"/>
      </rPr>
      <t>Ienne</t>
    </r>
  </si>
  <si>
    <r>
      <rPr>
        <sz val="7"/>
        <rFont val="Times New Roman"/>
        <family val="1"/>
      </rPr>
      <t>IN</t>
    </r>
  </si>
  <si>
    <r>
      <rPr>
        <sz val="7"/>
        <rFont val="Times New Roman"/>
        <family val="1"/>
      </rPr>
      <t>P</t>
    </r>
  </si>
  <si>
    <r>
      <rPr>
        <sz val="7"/>
        <rFont val="Times New Roman"/>
        <family val="1"/>
      </rPr>
      <t>CS-471</t>
    </r>
  </si>
  <si>
    <r>
      <rPr>
        <sz val="7"/>
        <rFont val="Times New Roman"/>
        <family val="1"/>
      </rPr>
      <t>Advanced multiprocessor architecture</t>
    </r>
  </si>
  <si>
    <r>
      <rPr>
        <sz val="7"/>
        <rFont val="Times New Roman"/>
        <family val="1"/>
      </rPr>
      <t>Falsafi</t>
    </r>
  </si>
  <si>
    <r>
      <rPr>
        <sz val="7"/>
        <rFont val="Times New Roman"/>
        <family val="1"/>
      </rPr>
      <t>A</t>
    </r>
  </si>
  <si>
    <r>
      <rPr>
        <sz val="7"/>
        <rFont val="Times New Roman"/>
        <family val="1"/>
      </rPr>
      <t>Advanced VLSI design</t>
    </r>
  </si>
  <si>
    <r>
      <rPr>
        <sz val="7"/>
        <rFont val="Times New Roman"/>
        <family val="1"/>
      </rPr>
      <t>EL</t>
    </r>
  </si>
  <si>
    <r>
      <rPr>
        <sz val="7"/>
        <rFont val="Times New Roman"/>
        <family val="1"/>
      </rPr>
      <t>CS-472</t>
    </r>
  </si>
  <si>
    <r>
      <rPr>
        <sz val="7"/>
        <rFont val="Times New Roman"/>
        <family val="1"/>
      </rPr>
      <t>Design technologies for integrated systems</t>
    </r>
  </si>
  <si>
    <r>
      <rPr>
        <sz val="7"/>
        <rFont val="Times New Roman"/>
        <family val="1"/>
      </rPr>
      <t>De Micheli</t>
    </r>
  </si>
  <si>
    <r>
      <rPr>
        <sz val="7"/>
        <rFont val="Times New Roman"/>
        <family val="1"/>
      </rPr>
      <t>ENG-466</t>
    </r>
  </si>
  <si>
    <r>
      <rPr>
        <sz val="7"/>
        <rFont val="Times New Roman"/>
        <family val="1"/>
      </rPr>
      <t>Distributed intelligent systems</t>
    </r>
  </si>
  <si>
    <r>
      <rPr>
        <sz val="7"/>
        <rFont val="Times New Roman"/>
        <family val="1"/>
      </rPr>
      <t>Martinoli</t>
    </r>
  </si>
  <si>
    <r>
      <rPr>
        <sz val="7"/>
        <rFont val="Times New Roman"/>
        <family val="1"/>
      </rPr>
      <t>SIE</t>
    </r>
  </si>
  <si>
    <r>
      <rPr>
        <sz val="7"/>
        <rFont val="Times New Roman"/>
        <family val="1"/>
      </rPr>
      <t>CS-473</t>
    </r>
  </si>
  <si>
    <r>
      <rPr>
        <sz val="7"/>
        <rFont val="Times New Roman"/>
        <family val="1"/>
      </rPr>
      <t>Embedded systems</t>
    </r>
  </si>
  <si>
    <r>
      <rPr>
        <sz val="7"/>
        <rFont val="Times New Roman"/>
        <family val="1"/>
      </rPr>
      <t>Beuchat</t>
    </r>
  </si>
  <si>
    <r>
      <rPr>
        <sz val="7"/>
        <rFont val="Times New Roman"/>
        <family val="1"/>
      </rPr>
      <t>Fundamentals of VLSI Design</t>
    </r>
  </si>
  <si>
    <r>
      <rPr>
        <sz val="7"/>
        <rFont val="Times New Roman"/>
        <family val="1"/>
      </rPr>
      <t>CS-476</t>
    </r>
  </si>
  <si>
    <r>
      <rPr>
        <sz val="7"/>
        <rFont val="Times New Roman"/>
        <family val="1"/>
      </rPr>
      <t>Real-time embedded systems</t>
    </r>
  </si>
  <si>
    <r>
      <rPr>
        <sz val="7"/>
        <rFont val="Times New Roman"/>
        <family val="1"/>
      </rPr>
      <t>EE-431              *</t>
    </r>
  </si>
  <si>
    <r>
      <rPr>
        <sz val="7"/>
        <rFont val="Times New Roman"/>
        <family val="1"/>
      </rPr>
      <t>EE-429              *</t>
    </r>
  </si>
  <si>
    <t>Käser</t>
  </si>
  <si>
    <t>Stojilovic</t>
  </si>
  <si>
    <t>Probabilities and statistics</t>
  </si>
  <si>
    <t>Svaldi</t>
  </si>
  <si>
    <t>Numerical methods for visual computing and ML</t>
  </si>
  <si>
    <t>Jaggi/Flammarion</t>
  </si>
  <si>
    <t>D : Cyber security - SP</t>
  </si>
  <si>
    <t>Semester project in communication systems II</t>
  </si>
  <si>
    <t>Simeoni/Bejar</t>
  </si>
  <si>
    <t>Technology ventures in IC</t>
  </si>
  <si>
    <t>Interaction design</t>
  </si>
  <si>
    <t>Machine learning for behavioral data</t>
  </si>
  <si>
    <t>CS-421</t>
  </si>
  <si>
    <t>Probabilistic method in combinatorics</t>
  </si>
  <si>
    <t>Marcus</t>
  </si>
  <si>
    <t>Spécialisation D - CYBER SECURITY - SP</t>
  </si>
  <si>
    <t>Responsables : Prof. M. Pauly</t>
  </si>
  <si>
    <t>Chimie générale</t>
  </si>
  <si>
    <t>Terrettaz</t>
  </si>
  <si>
    <t>CH-160b</t>
  </si>
  <si>
    <t>Student seminar: security protocols and applications</t>
  </si>
  <si>
    <t>HUM/MGT-nnn</t>
  </si>
  <si>
    <t>SHS : Cours à choix I selon Plan d'études SHS &amp; MGT</t>
  </si>
  <si>
    <t>CDH/CDM</t>
  </si>
  <si>
    <t>SHS : Cours à choix II selon Plan d'études SHS &amp; MGT</t>
  </si>
  <si>
    <t>SHS : Cours à choix III selon Plan d'études SHS &amp; MGT</t>
  </si>
  <si>
    <t>SHS : Cours à choix IV selon Plan d'études SHS &amp; MGT</t>
  </si>
  <si>
    <t>Bloc D "SHS et MGT transversal" :</t>
  </si>
  <si>
    <t>Computer architecture I</t>
  </si>
  <si>
    <t>Computer architecture II</t>
  </si>
  <si>
    <t>Tournier/Sommer</t>
  </si>
  <si>
    <t>(pas donné en 2021-2022)</t>
  </si>
  <si>
    <t>2022-2023</t>
  </si>
  <si>
    <t>BIO-410</t>
  </si>
  <si>
    <t>Bioimage informatics</t>
  </si>
  <si>
    <t>Geometric computing</t>
  </si>
  <si>
    <t>Computers and Music</t>
  </si>
  <si>
    <t>(pas donné en 2021-22)</t>
  </si>
  <si>
    <t>Göös</t>
  </si>
  <si>
    <t>CS-457</t>
  </si>
  <si>
    <t>COM-418</t>
  </si>
  <si>
    <t>CS-458</t>
  </si>
  <si>
    <t>The GC Maker Project</t>
  </si>
  <si>
    <t>Chappelier/Bugnion</t>
  </si>
  <si>
    <t>CS-358</t>
  </si>
  <si>
    <t>Making Intelligent Things</t>
  </si>
  <si>
    <t>Koch</t>
  </si>
  <si>
    <t xml:space="preserve">Kapralov </t>
  </si>
  <si>
    <t>CS-503</t>
  </si>
  <si>
    <t>Zamir</t>
  </si>
  <si>
    <t>Sage/Seitz</t>
  </si>
  <si>
    <t>Simeoni/Bejar Haro</t>
  </si>
  <si>
    <t>The GC Maket Project</t>
  </si>
  <si>
    <t>Visual Intelligence : Machines and Minds</t>
  </si>
  <si>
    <r>
      <t>O</t>
    </r>
    <r>
      <rPr>
        <sz val="7"/>
        <color rgb="FFFF0000"/>
        <rFont val="Times New Roman"/>
        <family val="1"/>
      </rPr>
      <t>l</t>
    </r>
    <r>
      <rPr>
        <sz val="7"/>
        <rFont val="Times New Roman"/>
        <family val="1"/>
      </rPr>
      <t>hede</t>
    </r>
  </si>
  <si>
    <t>Nbre</t>
  </si>
  <si>
    <t>places</t>
  </si>
  <si>
    <t>Gastpar</t>
  </si>
  <si>
    <t>Algèbre linéaire (classe inversée)</t>
  </si>
  <si>
    <t>Kashyap/Payer</t>
  </si>
  <si>
    <r>
      <t>Hubaux</t>
    </r>
    <r>
      <rPr>
        <strike/>
        <sz val="7"/>
        <rFont val="Cambria"/>
        <family val="1"/>
        <scheme val="major"/>
      </rPr>
      <t>/</t>
    </r>
    <r>
      <rPr>
        <sz val="7"/>
        <rFont val="Cambria"/>
        <family val="1"/>
        <scheme val="major"/>
      </rPr>
      <t>Pyrgelis</t>
    </r>
  </si>
  <si>
    <t>vacat</t>
  </si>
  <si>
    <t>écrit
sans retrait</t>
  </si>
  <si>
    <t>Jetchev</t>
  </si>
  <si>
    <t>Unser/Van de Ville/Liebling/Sage</t>
  </si>
  <si>
    <t>Hubaux/Pyrgelis</t>
  </si>
  <si>
    <t>Technologies for democratic society</t>
  </si>
  <si>
    <t>Shchutska</t>
  </si>
  <si>
    <t>CS-213</t>
  </si>
  <si>
    <t>Interaction personne système</t>
  </si>
  <si>
    <t>Dillenbourg</t>
  </si>
  <si>
    <t>Introduction to computer graphics (pas donné en 21-22)</t>
  </si>
  <si>
    <t>MATH-101(g)</t>
  </si>
  <si>
    <t>Chizat</t>
  </si>
  <si>
    <t>MATH-111(g)</t>
  </si>
  <si>
    <t>Zuleta Estrugo</t>
  </si>
  <si>
    <t>Regev</t>
  </si>
  <si>
    <t>Analyse I (classe inversée)</t>
  </si>
  <si>
    <t>MATH-101(pi)</t>
  </si>
  <si>
    <t>Deparis</t>
  </si>
  <si>
    <t>MATH-111(en)</t>
  </si>
  <si>
    <t>MATH-111(pi)</t>
  </si>
  <si>
    <t>MATH-101(de)</t>
  </si>
  <si>
    <t>MATH-101(en)</t>
  </si>
  <si>
    <t>MATH-106(e)</t>
  </si>
  <si>
    <t>MATH-106(en)</t>
  </si>
  <si>
    <t>PHYS-101(h)</t>
  </si>
  <si>
    <t>PHYS-101(en)</t>
  </si>
  <si>
    <t>Modern digital communications: a hands-on approach</t>
  </si>
  <si>
    <t>Chiurtu</t>
  </si>
  <si>
    <t>Gillet/Vonèche</t>
  </si>
  <si>
    <t>Berthier/Abbé</t>
  </si>
  <si>
    <t>MATH-203(c)</t>
  </si>
  <si>
    <t>Tione/Widmayer</t>
  </si>
  <si>
    <t>MATH-207(d)</t>
  </si>
  <si>
    <t>Kashyap/Odersky</t>
  </si>
  <si>
    <t>Magimai Doss</t>
  </si>
  <si>
    <t>Kapralov /Svensson</t>
  </si>
  <si>
    <t>Basterrechea</t>
  </si>
  <si>
    <t>Lueks</t>
  </si>
  <si>
    <t>Prandoni/Fageot</t>
  </si>
  <si>
    <t>Aminian/Ionescu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</si>
</sst>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€]* #,##0.00_);_([$€]* \(#,##0.00\);_([$€]* &quot;-&quot;??_);_(@_)"/>
    <numFmt numFmtId="165" formatCode="###0;###0"/>
  </numFmts>
  <fonts count="42">
    <font>
      <b/>
      <sz val="7"/>
      <name val="Times"/>
    </font>
    <font>
      <sz val="9"/>
      <name val="Geneva"/>
      <family val="2"/>
    </font>
    <font>
      <b/>
      <sz val="7"/>
      <name val="Tms Rmn"/>
    </font>
    <font>
      <sz val="10"/>
      <name val="Arial"/>
      <family val="2"/>
    </font>
    <font>
      <strike/>
      <sz val="7"/>
      <color indexed="12"/>
      <name val="Times New Roman"/>
      <family val="1"/>
    </font>
    <font>
      <b/>
      <strike/>
      <sz val="7"/>
      <name val="Times"/>
      <family val="1"/>
    </font>
    <font>
      <b/>
      <sz val="7"/>
      <name val="Times"/>
      <family val="1"/>
    </font>
    <font>
      <b/>
      <strike/>
      <sz val="7"/>
      <name val="Times"/>
      <family val="1"/>
    </font>
    <font>
      <sz val="7"/>
      <name val="Cambria"/>
      <family val="1"/>
      <scheme val="major"/>
    </font>
    <font>
      <b/>
      <sz val="7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13"/>
      <name val="Cambria"/>
      <family val="1"/>
      <scheme val="major"/>
    </font>
    <font>
      <i/>
      <sz val="7"/>
      <name val="Cambria"/>
      <family val="1"/>
      <scheme val="major"/>
    </font>
    <font>
      <b/>
      <i/>
      <sz val="7"/>
      <name val="Cambria"/>
      <family val="1"/>
      <scheme val="major"/>
    </font>
    <font>
      <b/>
      <sz val="10"/>
      <name val="Cambria"/>
      <family val="1"/>
      <scheme val="major"/>
    </font>
    <font>
      <b/>
      <u/>
      <sz val="10"/>
      <name val="Cambria"/>
      <family val="1"/>
      <scheme val="major"/>
    </font>
    <font>
      <b/>
      <u/>
      <sz val="7"/>
      <name val="Cambria"/>
      <family val="1"/>
      <scheme val="major"/>
    </font>
    <font>
      <b/>
      <sz val="7"/>
      <color rgb="FFFF0000"/>
      <name val="Cambria"/>
      <family val="1"/>
      <scheme val="major"/>
    </font>
    <font>
      <sz val="7"/>
      <color rgb="FFFF0000"/>
      <name val="Cambria"/>
      <family val="1"/>
      <scheme val="major"/>
    </font>
    <font>
      <strike/>
      <sz val="7"/>
      <name val="Cambria"/>
      <family val="1"/>
      <scheme val="major"/>
    </font>
    <font>
      <i/>
      <strike/>
      <sz val="7"/>
      <name val="Cambria"/>
      <family val="1"/>
      <scheme val="major"/>
    </font>
    <font>
      <b/>
      <strike/>
      <sz val="7"/>
      <color rgb="FFFF0000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7"/>
      <color rgb="FFFF000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trike/>
      <sz val="7"/>
      <color rgb="FFFF0000"/>
      <name val="Times New Roman"/>
      <family val="1"/>
    </font>
    <font>
      <i/>
      <strike/>
      <sz val="7"/>
      <color rgb="FFFF0000"/>
      <name val="Times New Roman"/>
      <family val="1"/>
    </font>
    <font>
      <sz val="7"/>
      <color rgb="FFFF0000"/>
      <name val="Times New Roman"/>
      <family val="1"/>
    </font>
    <font>
      <i/>
      <strike/>
      <sz val="7"/>
      <name val="Times New Roman"/>
      <family val="1"/>
    </font>
    <font>
      <strike/>
      <sz val="7"/>
      <name val="Times New Roman"/>
      <family val="1"/>
    </font>
    <font>
      <b/>
      <i/>
      <sz val="7"/>
      <name val="Times New Roman"/>
      <family val="1"/>
    </font>
    <font>
      <b/>
      <sz val="9"/>
      <name val="Times New Roman"/>
      <family val="1"/>
    </font>
    <font>
      <sz val="7"/>
      <color rgb="FF0000FF"/>
      <name val="Times New Roman"/>
      <family val="1"/>
    </font>
    <font>
      <sz val="7"/>
      <name val="Cambria"/>
      <family val="1"/>
    </font>
    <font>
      <strike/>
      <sz val="7"/>
      <color rgb="FFFF0000"/>
      <name val="Cambria"/>
      <family val="1"/>
      <scheme val="major"/>
    </font>
    <font>
      <i/>
      <sz val="7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8"/>
      </left>
      <right style="hair">
        <color indexed="8"/>
      </right>
      <top style="hair">
        <color rgb="FF000000"/>
      </top>
      <bottom style="hair">
        <color rgb="FF000000"/>
      </bottom>
      <diagonal/>
    </border>
    <border>
      <left/>
      <right style="hair">
        <color indexed="8"/>
      </right>
      <top style="hair">
        <color rgb="FF000000"/>
      </top>
      <bottom style="hair">
        <color rgb="FF000000"/>
      </bottom>
      <diagonal/>
    </border>
    <border>
      <left style="hair">
        <color indexed="8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8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hair">
        <color indexed="64"/>
      </top>
      <bottom style="hair">
        <color indexed="64"/>
      </bottom>
      <diagonal/>
    </border>
    <border>
      <left/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 applyBorder="0"/>
    <xf numFmtId="0" fontId="2" fillId="0" borderId="0"/>
    <xf numFmtId="0" fontId="1" fillId="0" borderId="0"/>
  </cellStyleXfs>
  <cellXfs count="1082">
    <xf numFmtId="0" fontId="0" fillId="0" borderId="0" xfId="0"/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3" xfId="8" applyFont="1" applyFill="1" applyBorder="1" applyAlignment="1">
      <alignment horizontal="center" vertical="center"/>
    </xf>
    <xf numFmtId="0" fontId="9" fillId="0" borderId="15" xfId="8" applyFont="1" applyFill="1" applyBorder="1" applyAlignment="1">
      <alignment horizontal="center" vertical="center"/>
    </xf>
    <xf numFmtId="0" fontId="9" fillId="0" borderId="17" xfId="8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2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1" fontId="8" fillId="0" borderId="0" xfId="7" applyNumberFormat="1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9" fillId="0" borderId="0" xfId="7" applyFont="1" applyAlignment="1">
      <alignment vertical="center"/>
    </xf>
    <xf numFmtId="0" fontId="8" fillId="0" borderId="0" xfId="7" applyFont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7" applyFont="1" applyBorder="1" applyAlignment="1">
      <alignment horizontal="center" vertical="center"/>
    </xf>
    <xf numFmtId="0" fontId="9" fillId="0" borderId="0" xfId="7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5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0" borderId="0" xfId="5" applyFont="1" applyFill="1" applyAlignment="1">
      <alignment vertical="center"/>
    </xf>
    <xf numFmtId="0" fontId="14" fillId="0" borderId="0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8" fillId="0" borderId="0" xfId="0" quotePrefix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" fontId="8" fillId="0" borderId="0" xfId="7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Alignment="1">
      <alignment horizontal="center" vertical="center"/>
    </xf>
    <xf numFmtId="0" fontId="8" fillId="3" borderId="7" xfId="8" applyFont="1" applyFill="1" applyBorder="1" applyAlignment="1">
      <alignment vertical="center"/>
    </xf>
    <xf numFmtId="0" fontId="8" fillId="3" borderId="22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1" fontId="8" fillId="3" borderId="23" xfId="0" applyNumberFormat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8" fillId="3" borderId="19" xfId="0" applyFont="1" applyFill="1" applyBorder="1" applyAlignment="1">
      <alignment horizontal="left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1" fontId="11" fillId="3" borderId="0" xfId="0" applyNumberFormat="1" applyFont="1" applyFill="1" applyAlignment="1">
      <alignment vertical="center"/>
    </xf>
    <xf numFmtId="0" fontId="17" fillId="3" borderId="0" xfId="0" applyFont="1" applyFill="1" applyBorder="1" applyAlignment="1">
      <alignment vertical="center"/>
    </xf>
    <xf numFmtId="0" fontId="10" fillId="3" borderId="0" xfId="0" applyFont="1" applyFill="1" applyAlignment="1">
      <alignment horizontal="right" vertical="center"/>
    </xf>
    <xf numFmtId="0" fontId="9" fillId="3" borderId="0" xfId="2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1" fontId="8" fillId="3" borderId="0" xfId="0" applyNumberFormat="1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9" xfId="8" applyFont="1" applyFill="1" applyBorder="1" applyAlignment="1">
      <alignment vertical="center"/>
    </xf>
    <xf numFmtId="0" fontId="9" fillId="3" borderId="22" xfId="4" applyFont="1" applyFill="1" applyBorder="1" applyAlignment="1">
      <alignment vertical="center"/>
    </xf>
    <xf numFmtId="0" fontId="9" fillId="3" borderId="12" xfId="8" applyFont="1" applyFill="1" applyBorder="1" applyAlignment="1">
      <alignment horizontal="left" vertical="center" wrapText="1"/>
    </xf>
    <xf numFmtId="0" fontId="9" fillId="3" borderId="2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vertical="center"/>
    </xf>
    <xf numFmtId="0" fontId="9" fillId="3" borderId="0" xfId="4" applyFont="1" applyFill="1" applyBorder="1" applyAlignment="1">
      <alignment horizontal="left" vertical="center"/>
    </xf>
    <xf numFmtId="0" fontId="9" fillId="3" borderId="14" xfId="8" applyFont="1" applyFill="1" applyBorder="1" applyAlignment="1">
      <alignment horizontal="left" vertical="center" wrapText="1"/>
    </xf>
    <xf numFmtId="0" fontId="9" fillId="3" borderId="0" xfId="4" applyFont="1" applyFill="1" applyBorder="1" applyAlignment="1">
      <alignment horizontal="center" vertical="center"/>
    </xf>
    <xf numFmtId="0" fontId="9" fillId="3" borderId="10" xfId="4" applyFont="1" applyFill="1" applyBorder="1" applyAlignment="1">
      <alignment horizontal="center" vertical="center"/>
    </xf>
    <xf numFmtId="0" fontId="9" fillId="3" borderId="2" xfId="4" applyFont="1" applyFill="1" applyBorder="1" applyAlignment="1">
      <alignment horizontal="center" vertical="center"/>
    </xf>
    <xf numFmtId="0" fontId="9" fillId="3" borderId="29" xfId="4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1" xfId="8" applyFont="1" applyFill="1" applyBorder="1" applyAlignment="1">
      <alignment vertical="center"/>
    </xf>
    <xf numFmtId="0" fontId="9" fillId="3" borderId="33" xfId="4" applyFont="1" applyFill="1" applyBorder="1" applyAlignment="1">
      <alignment vertical="center"/>
    </xf>
    <xf numFmtId="0" fontId="9" fillId="3" borderId="16" xfId="8" applyFont="1" applyFill="1" applyBorder="1" applyAlignment="1">
      <alignment horizontal="left" vertical="center" wrapText="1"/>
    </xf>
    <xf numFmtId="0" fontId="9" fillId="3" borderId="11" xfId="4" applyFont="1" applyFill="1" applyBorder="1" applyAlignment="1">
      <alignment horizontal="center" vertical="center"/>
    </xf>
    <xf numFmtId="0" fontId="9" fillId="3" borderId="16" xfId="4" applyFont="1" applyFill="1" applyBorder="1" applyAlignment="1">
      <alignment horizontal="center" vertical="center"/>
    </xf>
    <xf numFmtId="0" fontId="9" fillId="3" borderId="17" xfId="4" applyFont="1" applyFill="1" applyBorder="1" applyAlignment="1">
      <alignment horizontal="center" vertical="center"/>
    </xf>
    <xf numFmtId="16" fontId="9" fillId="3" borderId="11" xfId="4" applyNumberFormat="1" applyFont="1" applyFill="1" applyBorder="1" applyAlignment="1">
      <alignment horizontal="center" vertical="center"/>
    </xf>
    <xf numFmtId="16" fontId="9" fillId="3" borderId="17" xfId="4" applyNumberFormat="1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7" xfId="8" applyFont="1" applyFill="1" applyBorder="1" applyAlignment="1">
      <alignment vertical="center"/>
    </xf>
    <xf numFmtId="0" fontId="9" fillId="3" borderId="33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1" fontId="8" fillId="3" borderId="33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8" fillId="3" borderId="7" xfId="2" applyFont="1" applyFill="1" applyBorder="1" applyAlignment="1">
      <alignment vertical="center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1" fontId="9" fillId="3" borderId="43" xfId="0" applyNumberFormat="1" applyFont="1" applyFill="1" applyBorder="1" applyAlignment="1">
      <alignment horizontal="center" vertical="center"/>
    </xf>
    <xf numFmtId="1" fontId="9" fillId="3" borderId="29" xfId="0" applyNumberFormat="1" applyFont="1" applyFill="1" applyBorder="1" applyAlignment="1">
      <alignment horizontal="center" vertical="center"/>
    </xf>
    <xf numFmtId="1" fontId="9" fillId="3" borderId="37" xfId="0" applyNumberFormat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9" fillId="3" borderId="54" xfId="0" applyFont="1" applyFill="1" applyBorder="1" applyAlignment="1">
      <alignment vertical="center"/>
    </xf>
    <xf numFmtId="0" fontId="9" fillId="3" borderId="44" xfId="0" applyFont="1" applyFill="1" applyBorder="1" applyAlignment="1">
      <alignment vertical="center"/>
    </xf>
    <xf numFmtId="1" fontId="9" fillId="3" borderId="45" xfId="0" applyNumberFormat="1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1" fontId="8" fillId="3" borderId="0" xfId="0" applyNumberFormat="1" applyFont="1" applyFill="1" applyAlignment="1">
      <alignment horizontal="center" vertical="center"/>
    </xf>
    <xf numFmtId="1" fontId="9" fillId="3" borderId="37" xfId="0" applyNumberFormat="1" applyFont="1" applyFill="1" applyBorder="1" applyAlignment="1">
      <alignment horizontal="center" vertical="center"/>
    </xf>
    <xf numFmtId="1" fontId="8" fillId="3" borderId="25" xfId="0" applyNumberFormat="1" applyFont="1" applyFill="1" applyBorder="1" applyAlignment="1">
      <alignment horizontal="center" vertical="center"/>
    </xf>
    <xf numFmtId="1" fontId="9" fillId="3" borderId="44" xfId="0" applyNumberFormat="1" applyFont="1" applyFill="1" applyBorder="1" applyAlignment="1">
      <alignment horizontal="center" vertical="center" wrapText="1"/>
    </xf>
    <xf numFmtId="1" fontId="9" fillId="3" borderId="38" xfId="0" applyNumberFormat="1" applyFont="1" applyFill="1" applyBorder="1" applyAlignment="1">
      <alignment horizontal="center" vertical="center" wrapText="1"/>
    </xf>
    <xf numFmtId="1" fontId="9" fillId="3" borderId="18" xfId="0" applyNumberFormat="1" applyFont="1" applyFill="1" applyBorder="1" applyAlignment="1">
      <alignment horizontal="center" vertical="center"/>
    </xf>
    <xf numFmtId="1" fontId="8" fillId="3" borderId="37" xfId="0" applyNumberFormat="1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left" vertical="center" wrapText="1"/>
    </xf>
    <xf numFmtId="1" fontId="8" fillId="3" borderId="38" xfId="0" applyNumberFormat="1" applyFont="1" applyFill="1" applyBorder="1" applyAlignment="1">
      <alignment horizontal="center" vertical="center" wrapText="1"/>
    </xf>
    <xf numFmtId="49" fontId="9" fillId="3" borderId="21" xfId="0" applyNumberFormat="1" applyFont="1" applyFill="1" applyBorder="1" applyAlignment="1">
      <alignment horizontal="left" vertical="center" wrapText="1"/>
    </xf>
    <xf numFmtId="0" fontId="9" fillId="3" borderId="47" xfId="0" applyFont="1" applyFill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vertical="center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1" fontId="8" fillId="3" borderId="38" xfId="0" applyNumberFormat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1" fontId="14" fillId="3" borderId="18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1" fontId="8" fillId="3" borderId="24" xfId="0" applyNumberFormat="1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1" fontId="8" fillId="3" borderId="28" xfId="0" applyNumberFormat="1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1" fontId="9" fillId="3" borderId="41" xfId="0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1" fontId="9" fillId="3" borderId="23" xfId="0" applyNumberFormat="1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3" borderId="86" xfId="0" applyFont="1" applyFill="1" applyBorder="1" applyAlignment="1">
      <alignment vertical="center"/>
    </xf>
    <xf numFmtId="0" fontId="8" fillId="3" borderId="48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1" fontId="8" fillId="3" borderId="17" xfId="0" applyNumberFormat="1" applyFont="1" applyFill="1" applyBorder="1" applyAlignment="1">
      <alignment horizontal="center" vertical="center" wrapText="1"/>
    </xf>
    <xf numFmtId="0" fontId="9" fillId="3" borderId="21" xfId="8" applyFont="1" applyFill="1" applyBorder="1" applyAlignment="1">
      <alignment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9" fillId="3" borderId="7" xfId="4" applyFont="1" applyFill="1" applyBorder="1" applyAlignment="1">
      <alignment horizontal="center" vertical="center"/>
    </xf>
    <xf numFmtId="0" fontId="9" fillId="3" borderId="19" xfId="4" applyFont="1" applyFill="1" applyBorder="1" applyAlignment="1">
      <alignment horizontal="center" vertical="center"/>
    </xf>
    <xf numFmtId="0" fontId="9" fillId="3" borderId="23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center" vertical="center"/>
    </xf>
    <xf numFmtId="0" fontId="8" fillId="3" borderId="22" xfId="4" applyFont="1" applyFill="1" applyBorder="1" applyAlignment="1">
      <alignment horizontal="center" vertical="center"/>
    </xf>
    <xf numFmtId="0" fontId="9" fillId="3" borderId="9" xfId="4" applyFont="1" applyFill="1" applyBorder="1" applyAlignment="1">
      <alignment horizontal="center" vertical="center"/>
    </xf>
    <xf numFmtId="0" fontId="9" fillId="3" borderId="12" xfId="4" applyFont="1" applyFill="1" applyBorder="1" applyAlignment="1">
      <alignment horizontal="center" vertical="center"/>
    </xf>
    <xf numFmtId="0" fontId="9" fillId="3" borderId="13" xfId="4" applyFont="1" applyFill="1" applyBorder="1" applyAlignment="1">
      <alignment horizontal="center" vertical="center"/>
    </xf>
    <xf numFmtId="0" fontId="8" fillId="3" borderId="9" xfId="4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0" fontId="9" fillId="3" borderId="18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vertical="center"/>
    </xf>
    <xf numFmtId="0" fontId="8" fillId="3" borderId="49" xfId="4" applyFont="1" applyFill="1" applyBorder="1" applyAlignment="1">
      <alignment vertical="center"/>
    </xf>
    <xf numFmtId="0" fontId="9" fillId="3" borderId="50" xfId="4" applyFont="1" applyFill="1" applyBorder="1" applyAlignment="1">
      <alignment horizontal="center" vertical="center"/>
    </xf>
    <xf numFmtId="0" fontId="9" fillId="3" borderId="51" xfId="4" applyFont="1" applyFill="1" applyBorder="1" applyAlignment="1">
      <alignment horizontal="center" vertical="center"/>
    </xf>
    <xf numFmtId="0" fontId="9" fillId="3" borderId="52" xfId="4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1" fontId="9" fillId="3" borderId="21" xfId="0" applyNumberFormat="1" applyFont="1" applyFill="1" applyBorder="1" applyAlignment="1">
      <alignment horizontal="center" vertical="center"/>
    </xf>
    <xf numFmtId="0" fontId="14" fillId="3" borderId="86" xfId="0" applyFont="1" applyFill="1" applyBorder="1" applyAlignment="1">
      <alignment horizontal="center" vertical="center" wrapText="1"/>
    </xf>
    <xf numFmtId="0" fontId="9" fillId="3" borderId="86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center"/>
    </xf>
    <xf numFmtId="0" fontId="9" fillId="3" borderId="6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0" fontId="10" fillId="3" borderId="0" xfId="2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Continuous" vertical="center"/>
    </xf>
    <xf numFmtId="0" fontId="9" fillId="3" borderId="22" xfId="0" applyFont="1" applyFill="1" applyBorder="1" applyAlignment="1">
      <alignment horizontal="centerContinuous" vertical="center"/>
    </xf>
    <xf numFmtId="0" fontId="9" fillId="3" borderId="64" xfId="0" applyFont="1" applyFill="1" applyBorder="1" applyAlignment="1">
      <alignment horizontal="centerContinuous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29" xfId="8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3" borderId="65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25" xfId="7" applyFont="1" applyFill="1" applyBorder="1" applyAlignment="1">
      <alignment horizontal="center" vertical="center"/>
    </xf>
    <xf numFmtId="0" fontId="9" fillId="3" borderId="16" xfId="7" applyFont="1" applyFill="1" applyBorder="1" applyAlignment="1">
      <alignment horizontal="center" vertical="center"/>
    </xf>
    <xf numFmtId="0" fontId="9" fillId="3" borderId="11" xfId="7" applyFont="1" applyFill="1" applyBorder="1" applyAlignment="1">
      <alignment horizontal="center" vertical="center"/>
    </xf>
    <xf numFmtId="0" fontId="9" fillId="3" borderId="17" xfId="7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8" fillId="3" borderId="19" xfId="7" applyFont="1" applyFill="1" applyBorder="1" applyAlignment="1">
      <alignment vertical="center"/>
    </xf>
    <xf numFmtId="0" fontId="8" fillId="3" borderId="4" xfId="7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7" xfId="0" applyFont="1" applyFill="1" applyBorder="1" applyAlignment="1">
      <alignment horizontal="left" vertical="center" wrapText="1"/>
    </xf>
    <xf numFmtId="0" fontId="9" fillId="3" borderId="3" xfId="7" applyFont="1" applyFill="1" applyBorder="1" applyAlignment="1">
      <alignment horizontal="center" vertical="center"/>
    </xf>
    <xf numFmtId="0" fontId="9" fillId="3" borderId="19" xfId="7" applyFont="1" applyFill="1" applyBorder="1" applyAlignment="1">
      <alignment horizontal="center" vertical="center"/>
    </xf>
    <xf numFmtId="0" fontId="9" fillId="3" borderId="5" xfId="7" applyFont="1" applyFill="1" applyBorder="1" applyAlignment="1">
      <alignment horizontal="center" vertical="center"/>
    </xf>
    <xf numFmtId="0" fontId="8" fillId="3" borderId="7" xfId="7" applyFont="1" applyFill="1" applyBorder="1" applyAlignment="1">
      <alignment horizontal="center" vertical="center"/>
    </xf>
    <xf numFmtId="0" fontId="9" fillId="3" borderId="21" xfId="7" applyFont="1" applyFill="1" applyBorder="1" applyAlignment="1">
      <alignment vertical="center"/>
    </xf>
    <xf numFmtId="0" fontId="9" fillId="3" borderId="19" xfId="7" applyFont="1" applyFill="1" applyBorder="1" applyAlignment="1">
      <alignment vertical="center"/>
    </xf>
    <xf numFmtId="0" fontId="9" fillId="3" borderId="4" xfId="7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 wrapText="1"/>
    </xf>
    <xf numFmtId="0" fontId="9" fillId="3" borderId="67" xfId="0" applyFont="1" applyFill="1" applyBorder="1" applyAlignment="1">
      <alignment horizontal="left" vertical="center" wrapText="1"/>
    </xf>
    <xf numFmtId="0" fontId="9" fillId="3" borderId="7" xfId="7" applyFont="1" applyFill="1" applyBorder="1" applyAlignment="1">
      <alignment horizontal="center" vertical="center"/>
    </xf>
    <xf numFmtId="0" fontId="8" fillId="3" borderId="7" xfId="4" applyFont="1" applyFill="1" applyBorder="1" applyAlignment="1">
      <alignment vertical="center"/>
    </xf>
    <xf numFmtId="0" fontId="9" fillId="3" borderId="33" xfId="7" applyFont="1" applyFill="1" applyBorder="1" applyAlignment="1">
      <alignment horizontal="center" vertical="center"/>
    </xf>
    <xf numFmtId="1" fontId="9" fillId="3" borderId="32" xfId="7" applyNumberFormat="1" applyFont="1" applyFill="1" applyBorder="1" applyAlignment="1">
      <alignment horizontal="center" vertical="center"/>
    </xf>
    <xf numFmtId="0" fontId="8" fillId="3" borderId="11" xfId="7" applyFont="1" applyFill="1" applyBorder="1" applyAlignment="1">
      <alignment vertical="center"/>
    </xf>
    <xf numFmtId="0" fontId="8" fillId="3" borderId="3" xfId="7" applyFont="1" applyFill="1" applyBorder="1" applyAlignment="1">
      <alignment vertical="center"/>
    </xf>
    <xf numFmtId="0" fontId="8" fillId="3" borderId="6" xfId="0" applyFont="1" applyFill="1" applyBorder="1" applyAlignment="1">
      <alignment horizontal="left" vertical="center"/>
    </xf>
    <xf numFmtId="0" fontId="8" fillId="3" borderId="62" xfId="0" applyFont="1" applyFill="1" applyBorder="1" applyAlignment="1">
      <alignment horizontal="left" vertical="center" wrapText="1"/>
    </xf>
    <xf numFmtId="0" fontId="8" fillId="3" borderId="63" xfId="0" applyFont="1" applyFill="1" applyBorder="1" applyAlignment="1">
      <alignment horizontal="left" vertical="center" wrapText="1"/>
    </xf>
    <xf numFmtId="0" fontId="14" fillId="3" borderId="55" xfId="7" applyFont="1" applyFill="1" applyBorder="1" applyAlignment="1">
      <alignment horizontal="center" vertical="center"/>
    </xf>
    <xf numFmtId="0" fontId="14" fillId="3" borderId="40" xfId="7" applyFont="1" applyFill="1" applyBorder="1" applyAlignment="1">
      <alignment horizontal="center" vertical="center"/>
    </xf>
    <xf numFmtId="0" fontId="8" fillId="3" borderId="55" xfId="7" applyFont="1" applyFill="1" applyBorder="1" applyAlignment="1">
      <alignment horizontal="center" vertical="center"/>
    </xf>
    <xf numFmtId="0" fontId="8" fillId="3" borderId="40" xfId="7" applyFont="1" applyFill="1" applyBorder="1" applyAlignment="1">
      <alignment horizontal="center" vertical="center"/>
    </xf>
    <xf numFmtId="1" fontId="8" fillId="3" borderId="59" xfId="7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71" xfId="7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left" vertical="center" wrapText="1"/>
    </xf>
    <xf numFmtId="0" fontId="9" fillId="3" borderId="18" xfId="7" applyFont="1" applyFill="1" applyBorder="1" applyAlignment="1">
      <alignment horizontal="center" vertical="center"/>
    </xf>
    <xf numFmtId="1" fontId="8" fillId="3" borderId="5" xfId="7" applyNumberFormat="1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left" vertical="center" wrapText="1"/>
    </xf>
    <xf numFmtId="0" fontId="8" fillId="3" borderId="87" xfId="7" applyFont="1" applyFill="1" applyBorder="1" applyAlignment="1">
      <alignment horizontal="center" vertical="center"/>
    </xf>
    <xf numFmtId="1" fontId="9" fillId="3" borderId="5" xfId="7" applyNumberFormat="1" applyFont="1" applyFill="1" applyBorder="1" applyAlignment="1">
      <alignment horizontal="center" vertical="center"/>
    </xf>
    <xf numFmtId="0" fontId="8" fillId="3" borderId="7" xfId="2" quotePrefix="1" applyFont="1" applyFill="1" applyBorder="1" applyAlignment="1">
      <alignment vertical="center"/>
    </xf>
    <xf numFmtId="0" fontId="8" fillId="3" borderId="21" xfId="7" applyFont="1" applyFill="1" applyBorder="1" applyAlignment="1">
      <alignment vertical="center"/>
    </xf>
    <xf numFmtId="0" fontId="9" fillId="3" borderId="39" xfId="0" applyFont="1" applyFill="1" applyBorder="1" applyAlignment="1">
      <alignment horizontal="left" vertical="center" wrapText="1"/>
    </xf>
    <xf numFmtId="0" fontId="8" fillId="3" borderId="18" xfId="7" applyFont="1" applyFill="1" applyBorder="1" applyAlignment="1">
      <alignment horizontal="center" vertical="center"/>
    </xf>
    <xf numFmtId="0" fontId="8" fillId="3" borderId="19" xfId="7" applyFont="1" applyFill="1" applyBorder="1" applyAlignment="1">
      <alignment horizontal="center" vertical="center"/>
    </xf>
    <xf numFmtId="0" fontId="8" fillId="3" borderId="21" xfId="7" applyFont="1" applyFill="1" applyBorder="1" applyAlignment="1">
      <alignment horizontal="center" vertical="center"/>
    </xf>
    <xf numFmtId="0" fontId="8" fillId="3" borderId="5" xfId="7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3" borderId="0" xfId="8" applyFont="1" applyFill="1" applyBorder="1" applyAlignment="1">
      <alignment horizontal="center" vertical="center" wrapText="1"/>
    </xf>
    <xf numFmtId="0" fontId="9" fillId="3" borderId="21" xfId="7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1" fontId="9" fillId="3" borderId="46" xfId="0" applyNumberFormat="1" applyFont="1" applyFill="1" applyBorder="1" applyAlignment="1">
      <alignment horizontal="center" vertical="center"/>
    </xf>
    <xf numFmtId="0" fontId="9" fillId="3" borderId="108" xfId="0" applyFont="1" applyFill="1" applyBorder="1" applyAlignment="1">
      <alignment horizontal="center" vertical="center"/>
    </xf>
    <xf numFmtId="0" fontId="9" fillId="3" borderId="108" xfId="0" applyFont="1" applyFill="1" applyBorder="1" applyAlignment="1">
      <alignment horizontal="center" vertical="center" wrapText="1"/>
    </xf>
    <xf numFmtId="0" fontId="8" fillId="3" borderId="108" xfId="0" applyFont="1" applyFill="1" applyBorder="1" applyAlignment="1">
      <alignment horizontal="center" vertical="center"/>
    </xf>
    <xf numFmtId="0" fontId="14" fillId="3" borderId="10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/>
    </xf>
    <xf numFmtId="0" fontId="22" fillId="3" borderId="50" xfId="0" applyFont="1" applyFill="1" applyBorder="1" applyAlignment="1">
      <alignment horizontal="center" vertical="center" wrapText="1"/>
    </xf>
    <xf numFmtId="0" fontId="22" fillId="3" borderId="51" xfId="0" applyFont="1" applyFill="1" applyBorder="1" applyAlignment="1">
      <alignment horizontal="center" vertical="center" wrapText="1"/>
    </xf>
    <xf numFmtId="1" fontId="21" fillId="3" borderId="23" xfId="0" applyNumberFormat="1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 wrapText="1"/>
    </xf>
    <xf numFmtId="0" fontId="21" fillId="3" borderId="55" xfId="7" applyFont="1" applyFill="1" applyBorder="1" applyAlignment="1">
      <alignment horizontal="center" vertical="center"/>
    </xf>
    <xf numFmtId="0" fontId="21" fillId="3" borderId="41" xfId="7" applyFont="1" applyFill="1" applyBorder="1" applyAlignment="1">
      <alignment horizontal="center" vertical="center"/>
    </xf>
    <xf numFmtId="0" fontId="9" fillId="3" borderId="40" xfId="7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9" fillId="3" borderId="55" xfId="7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left" vertical="center" wrapText="1"/>
    </xf>
    <xf numFmtId="0" fontId="19" fillId="3" borderId="0" xfId="2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9" fillId="3" borderId="0" xfId="0" applyFont="1" applyFill="1" applyAlignment="1">
      <alignment vertical="center"/>
    </xf>
    <xf numFmtId="0" fontId="23" fillId="3" borderId="19" xfId="7" applyFont="1" applyFill="1" applyBorder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26" fillId="3" borderId="0" xfId="0" applyFont="1" applyFill="1" applyBorder="1" applyAlignment="1">
      <alignment horizontal="left" vertical="center"/>
    </xf>
    <xf numFmtId="0" fontId="27" fillId="3" borderId="0" xfId="0" applyFont="1" applyFill="1" applyAlignment="1">
      <alignment vertical="center"/>
    </xf>
    <xf numFmtId="0" fontId="27" fillId="3" borderId="0" xfId="0" applyFont="1" applyFill="1" applyAlignment="1">
      <alignment horizontal="left" vertical="center"/>
    </xf>
    <xf numFmtId="0" fontId="28" fillId="3" borderId="0" xfId="0" applyFont="1" applyFill="1" applyAlignment="1">
      <alignment horizontal="left" vertical="center"/>
    </xf>
    <xf numFmtId="0" fontId="27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vertical="center"/>
    </xf>
    <xf numFmtId="0" fontId="26" fillId="3" borderId="0" xfId="0" applyFont="1" applyFill="1" applyAlignment="1">
      <alignment horizontal="right"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3" borderId="0" xfId="7" applyFont="1" applyFill="1" applyBorder="1" applyAlignment="1">
      <alignment vertical="center"/>
    </xf>
    <xf numFmtId="0" fontId="29" fillId="3" borderId="9" xfId="8" applyFont="1" applyFill="1" applyBorder="1" applyAlignment="1">
      <alignment vertical="center"/>
    </xf>
    <xf numFmtId="0" fontId="29" fillId="3" borderId="22" xfId="0" applyFont="1" applyFill="1" applyBorder="1" applyAlignment="1">
      <alignment vertical="center"/>
    </xf>
    <xf numFmtId="0" fontId="28" fillId="3" borderId="9" xfId="0" applyFont="1" applyFill="1" applyBorder="1" applyAlignment="1">
      <alignment horizontal="left" vertical="center"/>
    </xf>
    <xf numFmtId="0" fontId="29" fillId="3" borderId="12" xfId="0" applyFont="1" applyFill="1" applyBorder="1" applyAlignment="1">
      <alignment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left" vertical="center"/>
    </xf>
    <xf numFmtId="0" fontId="29" fillId="3" borderId="64" xfId="0" applyFont="1" applyFill="1" applyBorder="1" applyAlignment="1">
      <alignment horizontal="left" vertical="center"/>
    </xf>
    <xf numFmtId="0" fontId="29" fillId="3" borderId="27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8" fillId="3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3" borderId="10" xfId="2" applyFont="1" applyFill="1" applyBorder="1" applyAlignment="1">
      <alignment vertical="center"/>
    </xf>
    <xf numFmtId="0" fontId="29" fillId="3" borderId="0" xfId="0" applyFont="1" applyFill="1" applyBorder="1" applyAlignment="1">
      <alignment vertical="center"/>
    </xf>
    <xf numFmtId="0" fontId="28" fillId="3" borderId="10" xfId="0" applyFont="1" applyFill="1" applyBorder="1" applyAlignment="1">
      <alignment horizontal="left" vertical="center"/>
    </xf>
    <xf numFmtId="0" fontId="29" fillId="3" borderId="14" xfId="0" applyFont="1" applyFill="1" applyBorder="1" applyAlignment="1">
      <alignment vertical="center"/>
    </xf>
    <xf numFmtId="0" fontId="29" fillId="3" borderId="0" xfId="8" applyFont="1" applyFill="1" applyBorder="1" applyAlignment="1">
      <alignment horizontal="left" vertical="center" wrapText="1"/>
    </xf>
    <xf numFmtId="0" fontId="29" fillId="3" borderId="29" xfId="8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center" vertical="center"/>
    </xf>
    <xf numFmtId="0" fontId="29" fillId="3" borderId="30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9" fillId="3" borderId="11" xfId="8" applyFont="1" applyFill="1" applyBorder="1" applyAlignment="1">
      <alignment vertical="center"/>
    </xf>
    <xf numFmtId="0" fontId="29" fillId="3" borderId="33" xfId="0" applyFont="1" applyFill="1" applyBorder="1" applyAlignment="1">
      <alignment vertical="center"/>
    </xf>
    <xf numFmtId="0" fontId="28" fillId="3" borderId="11" xfId="0" applyFont="1" applyFill="1" applyBorder="1" applyAlignment="1">
      <alignment horizontal="left" vertical="center"/>
    </xf>
    <xf numFmtId="0" fontId="29" fillId="3" borderId="16" xfId="0" applyFont="1" applyFill="1" applyBorder="1" applyAlignment="1">
      <alignment vertical="center"/>
    </xf>
    <xf numFmtId="0" fontId="29" fillId="3" borderId="33" xfId="0" applyFont="1" applyFill="1" applyBorder="1" applyAlignment="1">
      <alignment horizontal="left" vertical="center"/>
    </xf>
    <xf numFmtId="0" fontId="29" fillId="3" borderId="66" xfId="0" applyFont="1" applyFill="1" applyBorder="1" applyAlignment="1">
      <alignment horizontal="left" vertical="center"/>
    </xf>
    <xf numFmtId="0" fontId="29" fillId="3" borderId="29" xfId="0" applyFont="1" applyFill="1" applyBorder="1" applyAlignment="1">
      <alignment horizontal="left" vertical="center"/>
    </xf>
    <xf numFmtId="0" fontId="29" fillId="3" borderId="11" xfId="7" applyFont="1" applyFill="1" applyBorder="1" applyAlignment="1">
      <alignment horizontal="center" vertical="center"/>
    </xf>
    <xf numFmtId="0" fontId="29" fillId="3" borderId="16" xfId="7" applyFont="1" applyFill="1" applyBorder="1" applyAlignment="1">
      <alignment horizontal="center" vertical="center"/>
    </xf>
    <xf numFmtId="0" fontId="29" fillId="3" borderId="17" xfId="7" applyFont="1" applyFill="1" applyBorder="1" applyAlignment="1">
      <alignment horizontal="center" vertical="center"/>
    </xf>
    <xf numFmtId="0" fontId="29" fillId="3" borderId="69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7" xfId="8" applyFont="1" applyFill="1" applyBorder="1" applyAlignment="1">
      <alignment vertical="center"/>
    </xf>
    <xf numFmtId="0" fontId="28" fillId="3" borderId="6" xfId="0" applyFont="1" applyFill="1" applyBorder="1" applyAlignment="1">
      <alignment horizontal="left" vertical="center" wrapText="1"/>
    </xf>
    <xf numFmtId="0" fontId="28" fillId="3" borderId="26" xfId="0" applyFont="1" applyFill="1" applyBorder="1" applyAlignment="1">
      <alignment horizontal="left" vertical="center"/>
    </xf>
    <xf numFmtId="0" fontId="28" fillId="3" borderId="20" xfId="0" applyFont="1" applyFill="1" applyBorder="1" applyAlignment="1">
      <alignment horizontal="left" vertical="center" wrapText="1"/>
    </xf>
    <xf numFmtId="0" fontId="28" fillId="3" borderId="62" xfId="0" applyFont="1" applyFill="1" applyBorder="1" applyAlignment="1">
      <alignment horizontal="left" vertical="center" wrapText="1"/>
    </xf>
    <xf numFmtId="0" fontId="28" fillId="3" borderId="63" xfId="0" applyFont="1" applyFill="1" applyBorder="1" applyAlignment="1">
      <alignment horizontal="left" vertical="center" wrapText="1"/>
    </xf>
    <xf numFmtId="0" fontId="30" fillId="3" borderId="55" xfId="7" applyFont="1" applyFill="1" applyBorder="1" applyAlignment="1">
      <alignment horizontal="center" vertical="center"/>
    </xf>
    <xf numFmtId="0" fontId="30" fillId="3" borderId="40" xfId="7" applyFont="1" applyFill="1" applyBorder="1" applyAlignment="1">
      <alignment horizontal="center" vertical="center"/>
    </xf>
    <xf numFmtId="0" fontId="30" fillId="3" borderId="41" xfId="7" applyFont="1" applyFill="1" applyBorder="1" applyAlignment="1">
      <alignment horizontal="center" vertical="center"/>
    </xf>
    <xf numFmtId="1" fontId="28" fillId="3" borderId="59" xfId="7" applyNumberFormat="1" applyFont="1" applyFill="1" applyBorder="1" applyAlignment="1">
      <alignment horizontal="center" vertical="center"/>
    </xf>
    <xf numFmtId="0" fontId="28" fillId="3" borderId="40" xfId="7" applyFont="1" applyFill="1" applyBorder="1" applyAlignment="1">
      <alignment horizontal="center" vertical="center"/>
    </xf>
    <xf numFmtId="0" fontId="28" fillId="3" borderId="56" xfId="7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left" vertical="center"/>
    </xf>
    <xf numFmtId="0" fontId="31" fillId="3" borderId="56" xfId="7" applyFont="1" applyFill="1" applyBorder="1" applyAlignment="1">
      <alignment horizontal="center" vertical="center"/>
    </xf>
    <xf numFmtId="0" fontId="28" fillId="3" borderId="7" xfId="4" applyFont="1" applyFill="1" applyBorder="1" applyAlignment="1">
      <alignment vertical="center"/>
    </xf>
    <xf numFmtId="0" fontId="28" fillId="3" borderId="11" xfId="7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left" vertical="center"/>
    </xf>
    <xf numFmtId="0" fontId="28" fillId="3" borderId="62" xfId="0" applyFont="1" applyFill="1" applyBorder="1" applyAlignment="1">
      <alignment horizontal="left" vertical="center"/>
    </xf>
    <xf numFmtId="0" fontId="28" fillId="3" borderId="63" xfId="0" applyFont="1" applyFill="1" applyBorder="1" applyAlignment="1">
      <alignment horizontal="left" vertical="center"/>
    </xf>
    <xf numFmtId="0" fontId="28" fillId="3" borderId="71" xfId="0" applyFont="1" applyFill="1" applyBorder="1" applyAlignment="1">
      <alignment horizontal="left" vertical="center" wrapText="1"/>
    </xf>
    <xf numFmtId="0" fontId="28" fillId="3" borderId="72" xfId="0" applyFont="1" applyFill="1" applyBorder="1" applyAlignment="1">
      <alignment horizontal="left" vertical="center" wrapText="1"/>
    </xf>
    <xf numFmtId="0" fontId="28" fillId="3" borderId="56" xfId="0" applyFont="1" applyFill="1" applyBorder="1" applyAlignment="1">
      <alignment horizontal="left" vertical="center" wrapText="1"/>
    </xf>
    <xf numFmtId="0" fontId="33" fillId="3" borderId="56" xfId="7" applyFont="1" applyFill="1" applyBorder="1" applyAlignment="1">
      <alignment horizontal="center" vertical="center"/>
    </xf>
    <xf numFmtId="0" fontId="28" fillId="3" borderId="49" xfId="0" applyFont="1" applyFill="1" applyBorder="1" applyAlignment="1">
      <alignment horizontal="left" vertical="center" wrapText="1"/>
    </xf>
    <xf numFmtId="0" fontId="28" fillId="3" borderId="66" xfId="0" applyFont="1" applyFill="1" applyBorder="1" applyAlignment="1">
      <alignment horizontal="left" vertical="center" wrapText="1"/>
    </xf>
    <xf numFmtId="0" fontId="34" fillId="3" borderId="55" xfId="7" applyFont="1" applyFill="1" applyBorder="1" applyAlignment="1">
      <alignment horizontal="center" vertical="center"/>
    </xf>
    <xf numFmtId="0" fontId="34" fillId="3" borderId="40" xfId="7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8" fillId="3" borderId="70" xfId="0" applyFont="1" applyFill="1" applyBorder="1" applyAlignment="1">
      <alignment vertical="center"/>
    </xf>
    <xf numFmtId="0" fontId="28" fillId="3" borderId="26" xfId="0" applyFont="1" applyFill="1" applyBorder="1" applyAlignment="1">
      <alignment horizontal="right" vertical="center"/>
    </xf>
    <xf numFmtId="0" fontId="28" fillId="3" borderId="8" xfId="0" applyFont="1" applyFill="1" applyBorder="1" applyAlignment="1">
      <alignment horizontal="left" vertical="center" wrapText="1"/>
    </xf>
    <xf numFmtId="0" fontId="30" fillId="3" borderId="16" xfId="7" applyFont="1" applyFill="1" applyBorder="1" applyAlignment="1">
      <alignment horizontal="center" vertical="center"/>
    </xf>
    <xf numFmtId="0" fontId="30" fillId="3" borderId="11" xfId="7" applyFont="1" applyFill="1" applyBorder="1" applyAlignment="1">
      <alignment horizontal="center" vertical="center"/>
    </xf>
    <xf numFmtId="1" fontId="28" fillId="3" borderId="32" xfId="7" applyNumberFormat="1" applyFont="1" applyFill="1" applyBorder="1" applyAlignment="1">
      <alignment horizontal="center" vertical="center"/>
    </xf>
    <xf numFmtId="0" fontId="28" fillId="3" borderId="16" xfId="7" applyFont="1" applyFill="1" applyBorder="1" applyAlignment="1">
      <alignment horizontal="center" vertical="center"/>
    </xf>
    <xf numFmtId="0" fontId="28" fillId="3" borderId="33" xfId="7" applyFont="1" applyFill="1" applyBorder="1" applyAlignment="1">
      <alignment vertical="center" wrapText="1"/>
    </xf>
    <xf numFmtId="0" fontId="28" fillId="3" borderId="74" xfId="0" applyFont="1" applyFill="1" applyBorder="1" applyAlignment="1">
      <alignment horizontal="right" vertical="center"/>
    </xf>
    <xf numFmtId="0" fontId="28" fillId="3" borderId="33" xfId="7" applyFont="1" applyFill="1" applyBorder="1" applyAlignment="1">
      <alignment vertical="center"/>
    </xf>
    <xf numFmtId="0" fontId="28" fillId="3" borderId="33" xfId="7" applyFont="1" applyFill="1" applyBorder="1" applyAlignment="1">
      <alignment horizontal="left" vertical="center"/>
    </xf>
    <xf numFmtId="0" fontId="28" fillId="3" borderId="33" xfId="0" applyFont="1" applyFill="1" applyBorder="1" applyAlignment="1">
      <alignment horizontal="left" vertical="center"/>
    </xf>
    <xf numFmtId="0" fontId="28" fillId="3" borderId="56" xfId="0" applyFont="1" applyFill="1" applyBorder="1" applyAlignment="1">
      <alignment horizontal="left" vertical="center"/>
    </xf>
    <xf numFmtId="0" fontId="28" fillId="3" borderId="75" xfId="0" applyFont="1" applyFill="1" applyBorder="1" applyAlignment="1">
      <alignment horizontal="left" vertical="center"/>
    </xf>
    <xf numFmtId="0" fontId="28" fillId="3" borderId="32" xfId="7" applyFont="1" applyFill="1" applyBorder="1" applyAlignment="1">
      <alignment horizontal="center" vertical="center"/>
    </xf>
    <xf numFmtId="0" fontId="28" fillId="3" borderId="0" xfId="7" applyFont="1" applyFill="1" applyAlignment="1">
      <alignment vertical="center"/>
    </xf>
    <xf numFmtId="0" fontId="28" fillId="0" borderId="0" xfId="7" applyFont="1" applyFill="1" applyAlignment="1">
      <alignment vertical="center"/>
    </xf>
    <xf numFmtId="0" fontId="28" fillId="3" borderId="11" xfId="4" applyFont="1" applyFill="1" applyBorder="1" applyAlignment="1">
      <alignment vertical="center"/>
    </xf>
    <xf numFmtId="0" fontId="28" fillId="3" borderId="0" xfId="7" applyFont="1" applyFill="1" applyBorder="1" applyAlignment="1">
      <alignment vertical="center" wrapText="1"/>
    </xf>
    <xf numFmtId="0" fontId="28" fillId="3" borderId="73" xfId="0" applyFont="1" applyFill="1" applyBorder="1" applyAlignment="1">
      <alignment horizontal="right" vertical="center"/>
    </xf>
    <xf numFmtId="0" fontId="28" fillId="3" borderId="0" xfId="7" applyFont="1" applyFill="1" applyBorder="1" applyAlignment="1">
      <alignment vertical="center"/>
    </xf>
    <xf numFmtId="0" fontId="28" fillId="3" borderId="0" xfId="7" applyFont="1" applyFill="1" applyBorder="1" applyAlignment="1">
      <alignment horizontal="left" vertical="center"/>
    </xf>
    <xf numFmtId="0" fontId="28" fillId="3" borderId="66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/>
    </xf>
    <xf numFmtId="0" fontId="28" fillId="3" borderId="29" xfId="0" applyFont="1" applyFill="1" applyBorder="1" applyAlignment="1">
      <alignment horizontal="left" vertical="center"/>
    </xf>
    <xf numFmtId="0" fontId="28" fillId="3" borderId="10" xfId="7" applyFont="1" applyFill="1" applyBorder="1" applyAlignment="1">
      <alignment horizontal="center" vertical="center"/>
    </xf>
    <xf numFmtId="0" fontId="33" fillId="3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28" fillId="3" borderId="37" xfId="0" applyFont="1" applyFill="1" applyBorder="1" applyAlignment="1">
      <alignment horizontal="left" vertical="center" wrapText="1"/>
    </xf>
    <xf numFmtId="0" fontId="28" fillId="3" borderId="0" xfId="0" applyFont="1" applyFill="1" applyAlignment="1">
      <alignment horizontal="left" vertical="center" wrapText="1"/>
    </xf>
    <xf numFmtId="0" fontId="28" fillId="3" borderId="70" xfId="0" applyFont="1" applyFill="1" applyBorder="1" applyAlignment="1">
      <alignment horizontal="left" vertical="center"/>
    </xf>
    <xf numFmtId="0" fontId="31" fillId="3" borderId="26" xfId="0" applyFont="1" applyFill="1" applyBorder="1" applyAlignment="1">
      <alignment horizontal="right" vertical="center" wrapText="1"/>
    </xf>
    <xf numFmtId="0" fontId="35" fillId="3" borderId="26" xfId="0" applyFont="1" applyFill="1" applyBorder="1" applyAlignment="1">
      <alignment horizontal="right" vertical="center"/>
    </xf>
    <xf numFmtId="0" fontId="33" fillId="3" borderId="26" xfId="0" applyFont="1" applyFill="1" applyBorder="1" applyAlignment="1">
      <alignment horizontal="right" vertical="center"/>
    </xf>
    <xf numFmtId="0" fontId="28" fillId="3" borderId="40" xfId="7" applyFont="1" applyFill="1" applyBorder="1" applyAlignment="1">
      <alignment horizontal="center" vertical="center" wrapText="1"/>
    </xf>
    <xf numFmtId="0" fontId="28" fillId="3" borderId="6" xfId="7" applyFont="1" applyFill="1" applyBorder="1" applyAlignment="1">
      <alignment vertical="center"/>
    </xf>
    <xf numFmtId="0" fontId="28" fillId="3" borderId="26" xfId="7" applyFont="1" applyFill="1" applyBorder="1" applyAlignment="1">
      <alignment horizontal="right" vertical="center"/>
    </xf>
    <xf numFmtId="0" fontId="28" fillId="3" borderId="20" xfId="7" applyFont="1" applyFill="1" applyBorder="1" applyAlignment="1">
      <alignment vertical="center"/>
    </xf>
    <xf numFmtId="0" fontId="28" fillId="3" borderId="6" xfId="7" applyFont="1" applyFill="1" applyBorder="1" applyAlignment="1">
      <alignment horizontal="left" vertical="center"/>
    </xf>
    <xf numFmtId="0" fontId="28" fillId="3" borderId="37" xfId="7" applyFont="1" applyFill="1" applyBorder="1" applyAlignment="1">
      <alignment horizontal="left" vertical="center"/>
    </xf>
    <xf numFmtId="0" fontId="34" fillId="3" borderId="41" xfId="7" applyFont="1" applyFill="1" applyBorder="1" applyAlignment="1">
      <alignment horizontal="center" vertical="center"/>
    </xf>
    <xf numFmtId="0" fontId="28" fillId="3" borderId="59" xfId="7" applyFont="1" applyFill="1" applyBorder="1" applyAlignment="1">
      <alignment horizontal="center" vertical="center"/>
    </xf>
    <xf numFmtId="0" fontId="28" fillId="3" borderId="89" xfId="4" applyFont="1" applyFill="1" applyBorder="1" applyAlignment="1">
      <alignment vertical="center"/>
    </xf>
    <xf numFmtId="0" fontId="28" fillId="3" borderId="70" xfId="0" applyFont="1" applyFill="1" applyBorder="1" applyAlignment="1">
      <alignment horizontal="left" vertical="center" wrapText="1"/>
    </xf>
    <xf numFmtId="0" fontId="28" fillId="3" borderId="26" xfId="0" applyFont="1" applyFill="1" applyBorder="1" applyAlignment="1">
      <alignment horizontal="left" vertical="center" wrapText="1"/>
    </xf>
    <xf numFmtId="0" fontId="28" fillId="3" borderId="70" xfId="0" applyFont="1" applyFill="1" applyBorder="1" applyAlignment="1">
      <alignment vertical="center" wrapText="1"/>
    </xf>
    <xf numFmtId="0" fontId="31" fillId="3" borderId="26" xfId="0" applyFont="1" applyFill="1" applyBorder="1" applyAlignment="1">
      <alignment horizontal="right" vertical="center"/>
    </xf>
    <xf numFmtId="0" fontId="28" fillId="3" borderId="57" xfId="7" applyFont="1" applyFill="1" applyBorder="1" applyAlignment="1">
      <alignment horizontal="center" vertical="center"/>
    </xf>
    <xf numFmtId="0" fontId="28" fillId="3" borderId="58" xfId="7" applyFont="1" applyFill="1" applyBorder="1" applyAlignment="1">
      <alignment horizontal="center" vertical="center"/>
    </xf>
    <xf numFmtId="0" fontId="28" fillId="3" borderId="106" xfId="4" applyFont="1" applyFill="1" applyBorder="1" applyAlignment="1">
      <alignment vertical="center"/>
    </xf>
    <xf numFmtId="0" fontId="30" fillId="3" borderId="97" xfId="7" applyFont="1" applyFill="1" applyBorder="1" applyAlignment="1">
      <alignment horizontal="center" vertical="center"/>
    </xf>
    <xf numFmtId="0" fontId="30" fillId="3" borderId="98" xfId="7" applyFont="1" applyFill="1" applyBorder="1" applyAlignment="1">
      <alignment horizontal="center" vertical="center"/>
    </xf>
    <xf numFmtId="0" fontId="30" fillId="3" borderId="99" xfId="7" applyFont="1" applyFill="1" applyBorder="1" applyAlignment="1">
      <alignment horizontal="center" vertical="center"/>
    </xf>
    <xf numFmtId="1" fontId="28" fillId="3" borderId="100" xfId="7" applyNumberFormat="1" applyFont="1" applyFill="1" applyBorder="1" applyAlignment="1">
      <alignment horizontal="center" vertical="center"/>
    </xf>
    <xf numFmtId="0" fontId="28" fillId="3" borderId="98" xfId="7" applyFont="1" applyFill="1" applyBorder="1" applyAlignment="1">
      <alignment horizontal="center" vertical="center"/>
    </xf>
    <xf numFmtId="0" fontId="28" fillId="3" borderId="101" xfId="7" applyFont="1" applyFill="1" applyBorder="1" applyAlignment="1">
      <alignment horizontal="center" vertical="center"/>
    </xf>
    <xf numFmtId="0" fontId="28" fillId="3" borderId="107" xfId="0" applyFont="1" applyFill="1" applyBorder="1" applyAlignment="1">
      <alignment horizontal="left" vertical="center" wrapText="1"/>
    </xf>
    <xf numFmtId="0" fontId="28" fillId="3" borderId="107" xfId="0" applyFont="1" applyFill="1" applyBorder="1" applyAlignment="1">
      <alignment horizontal="center" vertical="center"/>
    </xf>
    <xf numFmtId="0" fontId="28" fillId="3" borderId="88" xfId="0" applyFont="1" applyFill="1" applyBorder="1" applyAlignment="1">
      <alignment horizontal="left" vertical="center" wrapText="1"/>
    </xf>
    <xf numFmtId="0" fontId="28" fillId="3" borderId="88" xfId="0" applyFont="1" applyFill="1" applyBorder="1" applyAlignment="1">
      <alignment horizontal="left" vertical="center"/>
    </xf>
    <xf numFmtId="0" fontId="28" fillId="3" borderId="105" xfId="0" applyFont="1" applyFill="1" applyBorder="1" applyAlignment="1">
      <alignment horizontal="left" vertical="center" wrapText="1"/>
    </xf>
    <xf numFmtId="0" fontId="28" fillId="3" borderId="33" xfId="0" applyFont="1" applyFill="1" applyBorder="1" applyAlignment="1">
      <alignment vertical="center"/>
    </xf>
    <xf numFmtId="0" fontId="28" fillId="3" borderId="3" xfId="0" applyFont="1" applyFill="1" applyBorder="1" applyAlignment="1">
      <alignment vertical="center" wrapText="1"/>
    </xf>
    <xf numFmtId="0" fontId="28" fillId="3" borderId="44" xfId="0" applyFont="1" applyFill="1" applyBorder="1" applyAlignment="1">
      <alignment horizontal="left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vertical="center"/>
    </xf>
    <xf numFmtId="0" fontId="30" fillId="3" borderId="19" xfId="7" applyFont="1" applyFill="1" applyBorder="1" applyAlignment="1">
      <alignment horizontal="center" vertical="center"/>
    </xf>
    <xf numFmtId="0" fontId="28" fillId="3" borderId="5" xfId="7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30" fillId="3" borderId="23" xfId="7" applyFont="1" applyFill="1" applyBorder="1" applyAlignment="1">
      <alignment horizontal="center" vertical="center"/>
    </xf>
    <xf numFmtId="0" fontId="30" fillId="3" borderId="18" xfId="7" applyFont="1" applyFill="1" applyBorder="1" applyAlignment="1">
      <alignment horizontal="center" vertical="center"/>
    </xf>
    <xf numFmtId="0" fontId="28" fillId="3" borderId="70" xfId="7" applyFont="1" applyFill="1" applyBorder="1" applyAlignment="1">
      <alignment vertical="center"/>
    </xf>
    <xf numFmtId="0" fontId="28" fillId="3" borderId="7" xfId="0" applyFont="1" applyFill="1" applyBorder="1" applyAlignment="1">
      <alignment vertical="center"/>
    </xf>
    <xf numFmtId="0" fontId="28" fillId="3" borderId="96" xfId="0" applyFont="1" applyFill="1" applyBorder="1" applyAlignment="1">
      <alignment horizontal="left" vertical="center" wrapText="1"/>
    </xf>
    <xf numFmtId="0" fontId="28" fillId="3" borderId="104" xfId="0" applyFont="1" applyFill="1" applyBorder="1" applyAlignment="1">
      <alignment horizontal="right" vertical="center"/>
    </xf>
    <xf numFmtId="0" fontId="28" fillId="3" borderId="102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32" fillId="0" borderId="55" xfId="7" applyFont="1" applyFill="1" applyBorder="1" applyAlignment="1">
      <alignment horizontal="center" vertical="center"/>
    </xf>
    <xf numFmtId="0" fontId="32" fillId="0" borderId="40" xfId="7" applyFont="1" applyFill="1" applyBorder="1" applyAlignment="1">
      <alignment horizontal="center" vertical="center"/>
    </xf>
    <xf numFmtId="0" fontId="30" fillId="0" borderId="41" xfId="7" applyFont="1" applyFill="1" applyBorder="1" applyAlignment="1">
      <alignment horizontal="center" vertical="center"/>
    </xf>
    <xf numFmtId="1" fontId="28" fillId="0" borderId="59" xfId="7" applyNumberFormat="1" applyFont="1" applyFill="1" applyBorder="1" applyAlignment="1">
      <alignment horizontal="center" vertical="center"/>
    </xf>
    <xf numFmtId="0" fontId="28" fillId="3" borderId="0" xfId="2" applyFont="1" applyFill="1" applyAlignment="1">
      <alignment vertical="center"/>
    </xf>
    <xf numFmtId="0" fontId="28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horizontal="center" vertical="center"/>
    </xf>
    <xf numFmtId="0" fontId="30" fillId="3" borderId="0" xfId="7" applyFont="1" applyFill="1" applyBorder="1" applyAlignment="1">
      <alignment horizontal="center" vertical="center"/>
    </xf>
    <xf numFmtId="1" fontId="28" fillId="3" borderId="0" xfId="7" applyNumberFormat="1" applyFont="1" applyFill="1" applyBorder="1" applyAlignment="1">
      <alignment horizontal="center" vertical="center"/>
    </xf>
    <xf numFmtId="0" fontId="28" fillId="3" borderId="0" xfId="7" applyFont="1" applyFill="1" applyBorder="1" applyAlignment="1">
      <alignment horizontal="center" vertical="center"/>
    </xf>
    <xf numFmtId="0" fontId="28" fillId="0" borderId="0" xfId="2" applyFont="1" applyFill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7" applyFont="1" applyFill="1" applyBorder="1" applyAlignment="1">
      <alignment horizontal="center" vertical="center"/>
    </xf>
    <xf numFmtId="1" fontId="28" fillId="0" borderId="0" xfId="7" applyNumberFormat="1" applyFont="1" applyFill="1" applyBorder="1" applyAlignment="1">
      <alignment horizontal="center" vertical="center"/>
    </xf>
    <xf numFmtId="0" fontId="28" fillId="0" borderId="0" xfId="7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9" fillId="0" borderId="0" xfId="7" applyFont="1" applyFill="1" applyBorder="1" applyAlignment="1">
      <alignment vertical="center"/>
    </xf>
    <xf numFmtId="0" fontId="29" fillId="3" borderId="0" xfId="2" applyFont="1" applyFill="1" applyBorder="1" applyAlignment="1">
      <alignment vertical="center"/>
    </xf>
    <xf numFmtId="0" fontId="29" fillId="3" borderId="0" xfId="0" applyFont="1" applyFill="1" applyBorder="1" applyAlignment="1">
      <alignment horizontal="left" vertical="center"/>
    </xf>
    <xf numFmtId="0" fontId="28" fillId="3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3" borderId="0" xfId="0" applyFont="1" applyFill="1" applyBorder="1" applyAlignment="1">
      <alignment vertical="center"/>
    </xf>
    <xf numFmtId="0" fontId="26" fillId="3" borderId="0" xfId="0" applyFont="1" applyFill="1" applyBorder="1" applyAlignment="1" applyProtection="1">
      <alignment vertical="center"/>
      <protection locked="0"/>
    </xf>
    <xf numFmtId="0" fontId="26" fillId="3" borderId="0" xfId="0" applyFont="1" applyFill="1" applyBorder="1" applyAlignment="1" applyProtection="1">
      <alignment horizontal="left" vertical="center"/>
      <protection locked="0"/>
    </xf>
    <xf numFmtId="0" fontId="26" fillId="3" borderId="0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29" fillId="3" borderId="22" xfId="8" applyFont="1" applyFill="1" applyBorder="1" applyAlignment="1">
      <alignment vertical="center"/>
    </xf>
    <xf numFmtId="0" fontId="29" fillId="3" borderId="1" xfId="0" applyFont="1" applyFill="1" applyBorder="1" applyAlignment="1">
      <alignment vertical="center"/>
    </xf>
    <xf numFmtId="0" fontId="29" fillId="3" borderId="9" xfId="0" applyFont="1" applyFill="1" applyBorder="1" applyAlignment="1">
      <alignment vertical="center"/>
    </xf>
    <xf numFmtId="0" fontId="29" fillId="3" borderId="13" xfId="0" applyFont="1" applyFill="1" applyBorder="1" applyAlignment="1">
      <alignment horizontal="center" vertical="center"/>
    </xf>
    <xf numFmtId="0" fontId="29" fillId="3" borderId="0" xfId="8" applyFont="1" applyFill="1" applyBorder="1" applyAlignment="1">
      <alignment vertical="center"/>
    </xf>
    <xf numFmtId="0" fontId="29" fillId="3" borderId="10" xfId="8" applyFont="1" applyFill="1" applyBorder="1" applyAlignment="1">
      <alignment vertical="center"/>
    </xf>
    <xf numFmtId="0" fontId="29" fillId="3" borderId="2" xfId="0" applyFont="1" applyFill="1" applyBorder="1" applyAlignment="1">
      <alignment vertical="center"/>
    </xf>
    <xf numFmtId="0" fontId="29" fillId="3" borderId="10" xfId="0" applyFont="1" applyFill="1" applyBorder="1" applyAlignment="1">
      <alignment vertical="center"/>
    </xf>
    <xf numFmtId="0" fontId="29" fillId="3" borderId="15" xfId="0" applyFont="1" applyFill="1" applyBorder="1" applyAlignment="1">
      <alignment horizontal="center" vertical="center"/>
    </xf>
    <xf numFmtId="0" fontId="29" fillId="3" borderId="78" xfId="0" applyFont="1" applyFill="1" applyBorder="1" applyAlignment="1">
      <alignment vertical="top" wrapText="1"/>
    </xf>
    <xf numFmtId="0" fontId="29" fillId="3" borderId="81" xfId="0" applyFont="1" applyFill="1" applyBorder="1" applyAlignment="1">
      <alignment horizontal="center" vertical="top" wrapText="1"/>
    </xf>
    <xf numFmtId="165" fontId="29" fillId="3" borderId="82" xfId="0" applyNumberFormat="1" applyFont="1" applyFill="1" applyBorder="1" applyAlignment="1">
      <alignment horizontal="center" vertical="top" wrapText="1"/>
    </xf>
    <xf numFmtId="0" fontId="29" fillId="3" borderId="79" xfId="0" applyFont="1" applyFill="1" applyBorder="1" applyAlignment="1">
      <alignment horizontal="center" vertical="top" wrapText="1"/>
    </xf>
    <xf numFmtId="0" fontId="29" fillId="3" borderId="80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vertical="center"/>
    </xf>
    <xf numFmtId="0" fontId="28" fillId="3" borderId="77" xfId="0" applyFont="1" applyFill="1" applyBorder="1" applyAlignment="1">
      <alignment vertical="top" wrapText="1"/>
    </xf>
    <xf numFmtId="0" fontId="33" fillId="3" borderId="79" xfId="0" applyFont="1" applyFill="1" applyBorder="1" applyAlignment="1">
      <alignment vertical="top" wrapText="1"/>
    </xf>
    <xf numFmtId="165" fontId="28" fillId="3" borderId="82" xfId="0" applyNumberFormat="1" applyFont="1" applyFill="1" applyBorder="1" applyAlignment="1">
      <alignment horizontal="center" vertical="top" wrapText="1"/>
    </xf>
    <xf numFmtId="0" fontId="28" fillId="3" borderId="79" xfId="0" applyFont="1" applyFill="1" applyBorder="1" applyAlignment="1">
      <alignment vertical="top" wrapText="1"/>
    </xf>
    <xf numFmtId="0" fontId="28" fillId="3" borderId="80" xfId="0" applyFont="1" applyFill="1" applyBorder="1" applyAlignment="1">
      <alignment vertical="top" wrapText="1"/>
    </xf>
    <xf numFmtId="0" fontId="28" fillId="3" borderId="78" xfId="0" applyFont="1" applyFill="1" applyBorder="1" applyAlignment="1">
      <alignment vertical="top" wrapText="1"/>
    </xf>
    <xf numFmtId="0" fontId="28" fillId="3" borderId="81" xfId="0" applyFont="1" applyFill="1" applyBorder="1" applyAlignment="1">
      <alignment horizontal="center" vertical="top" wrapText="1"/>
    </xf>
    <xf numFmtId="0" fontId="28" fillId="3" borderId="79" xfId="0" applyFont="1" applyFill="1" applyBorder="1" applyAlignment="1">
      <alignment horizontal="center" vertical="top" wrapText="1"/>
    </xf>
    <xf numFmtId="0" fontId="28" fillId="3" borderId="80" xfId="0" applyFont="1" applyFill="1" applyBorder="1" applyAlignment="1">
      <alignment horizontal="center" vertical="top" wrapText="1"/>
    </xf>
    <xf numFmtId="0" fontId="28" fillId="3" borderId="83" xfId="0" applyFont="1" applyFill="1" applyBorder="1" applyAlignment="1">
      <alignment horizontal="center" vertical="top" wrapText="1"/>
    </xf>
    <xf numFmtId="165" fontId="28" fillId="3" borderId="84" xfId="0" applyNumberFormat="1" applyFont="1" applyFill="1" applyBorder="1" applyAlignment="1">
      <alignment horizontal="center" vertical="top" wrapText="1"/>
    </xf>
    <xf numFmtId="0" fontId="29" fillId="3" borderId="85" xfId="0" applyFont="1" applyFill="1" applyBorder="1" applyAlignment="1">
      <alignment vertical="top" wrapText="1"/>
    </xf>
    <xf numFmtId="1" fontId="28" fillId="3" borderId="82" xfId="0" applyNumberFormat="1" applyFont="1" applyFill="1" applyBorder="1" applyAlignment="1">
      <alignment horizontal="center" vertical="top" wrapText="1"/>
    </xf>
    <xf numFmtId="0" fontId="31" fillId="3" borderId="79" xfId="0" applyFont="1" applyFill="1" applyBorder="1" applyAlignment="1">
      <alignment vertical="top" wrapText="1"/>
    </xf>
    <xf numFmtId="0" fontId="31" fillId="3" borderId="80" xfId="0" applyFont="1" applyFill="1" applyBorder="1" applyAlignment="1">
      <alignment horizontal="center" vertical="top" wrapText="1"/>
    </xf>
    <xf numFmtId="0" fontId="35" fillId="3" borderId="80" xfId="0" applyFont="1" applyFill="1" applyBorder="1" applyAlignment="1">
      <alignment horizontal="center" vertical="top" wrapText="1"/>
    </xf>
    <xf numFmtId="0" fontId="28" fillId="3" borderId="85" xfId="0" applyFont="1" applyFill="1" applyBorder="1" applyAlignment="1">
      <alignment vertical="top" wrapText="1"/>
    </xf>
    <xf numFmtId="0" fontId="28" fillId="3" borderId="78" xfId="0" applyFont="1" applyFill="1" applyBorder="1" applyAlignment="1">
      <alignment horizontal="center" vertical="top" wrapText="1"/>
    </xf>
    <xf numFmtId="1" fontId="28" fillId="3" borderId="84" xfId="0" applyNumberFormat="1" applyFont="1" applyFill="1" applyBorder="1" applyAlignment="1">
      <alignment horizontal="center" vertical="top" wrapText="1"/>
    </xf>
    <xf numFmtId="0" fontId="29" fillId="3" borderId="78" xfId="0" applyFont="1" applyFill="1" applyBorder="1" applyAlignment="1">
      <alignment horizontal="center" vertical="top" wrapText="1"/>
    </xf>
    <xf numFmtId="0" fontId="28" fillId="3" borderId="88" xfId="8" applyFont="1" applyFill="1" applyBorder="1" applyAlignment="1">
      <alignment vertical="center"/>
    </xf>
    <xf numFmtId="0" fontId="28" fillId="3" borderId="90" xfId="0" applyFont="1" applyFill="1" applyBorder="1" applyAlignment="1">
      <alignment horizontal="center" vertical="center"/>
    </xf>
    <xf numFmtId="0" fontId="28" fillId="3" borderId="91" xfId="0" applyFont="1" applyFill="1" applyBorder="1" applyAlignment="1">
      <alignment horizontal="center" vertical="center"/>
    </xf>
    <xf numFmtId="0" fontId="28" fillId="3" borderId="88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3" borderId="88" xfId="0" applyFont="1" applyFill="1" applyBorder="1" applyAlignment="1">
      <alignment vertical="center"/>
    </xf>
    <xf numFmtId="0" fontId="28" fillId="3" borderId="103" xfId="0" applyFont="1" applyFill="1" applyBorder="1" applyAlignment="1">
      <alignment horizontal="center" vertical="center"/>
    </xf>
    <xf numFmtId="0" fontId="28" fillId="3" borderId="8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3" borderId="89" xfId="0" applyFont="1" applyFill="1" applyBorder="1" applyAlignment="1">
      <alignment vertical="center"/>
    </xf>
    <xf numFmtId="0" fontId="28" fillId="3" borderId="77" xfId="0" applyFont="1" applyFill="1" applyBorder="1" applyAlignment="1">
      <alignment horizontal="center" vertical="top" wrapText="1"/>
    </xf>
    <xf numFmtId="165" fontId="28" fillId="3" borderId="77" xfId="0" applyNumberFormat="1" applyFont="1" applyFill="1" applyBorder="1" applyAlignment="1">
      <alignment horizontal="center" vertical="top" wrapText="1"/>
    </xf>
    <xf numFmtId="0" fontId="29" fillId="3" borderId="33" xfId="8" applyFont="1" applyFill="1" applyBorder="1" applyAlignment="1">
      <alignment vertical="center"/>
    </xf>
    <xf numFmtId="0" fontId="29" fillId="3" borderId="3" xfId="0" applyFont="1" applyFill="1" applyBorder="1" applyAlignment="1">
      <alignment vertical="center"/>
    </xf>
    <xf numFmtId="0" fontId="29" fillId="3" borderId="11" xfId="0" applyFont="1" applyFill="1" applyBorder="1" applyAlignment="1">
      <alignment vertical="center"/>
    </xf>
    <xf numFmtId="0" fontId="29" fillId="3" borderId="17" xfId="0" applyFont="1" applyFill="1" applyBorder="1" applyAlignment="1">
      <alignment vertical="center"/>
    </xf>
    <xf numFmtId="0" fontId="29" fillId="3" borderId="32" xfId="0" applyFont="1" applyFill="1" applyBorder="1" applyAlignment="1">
      <alignment vertical="center"/>
    </xf>
    <xf numFmtId="0" fontId="28" fillId="3" borderId="90" xfId="0" applyFont="1" applyFill="1" applyBorder="1" applyAlignment="1">
      <alignment vertical="center"/>
    </xf>
    <xf numFmtId="0" fontId="35" fillId="3" borderId="8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22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9" fillId="0" borderId="22" xfId="8" applyFont="1" applyFill="1" applyBorder="1" applyAlignment="1">
      <alignment vertical="center"/>
    </xf>
    <xf numFmtId="0" fontId="29" fillId="0" borderId="9" xfId="8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33" xfId="8" applyFont="1" applyFill="1" applyBorder="1" applyAlignment="1">
      <alignment vertical="center"/>
    </xf>
    <xf numFmtId="0" fontId="29" fillId="0" borderId="11" xfId="8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6" xfId="0" applyFont="1" applyFill="1" applyBorder="1" applyAlignment="1">
      <alignment vertical="center"/>
    </xf>
    <xf numFmtId="0" fontId="29" fillId="0" borderId="17" xfId="0" applyFont="1" applyFill="1" applyBorder="1" applyAlignment="1">
      <alignment vertical="center"/>
    </xf>
    <xf numFmtId="0" fontId="29" fillId="0" borderId="32" xfId="0" applyFont="1" applyFill="1" applyBorder="1" applyAlignment="1">
      <alignment vertical="center"/>
    </xf>
    <xf numFmtId="0" fontId="28" fillId="0" borderId="88" xfId="8" applyFont="1" applyFill="1" applyBorder="1" applyAlignment="1">
      <alignment vertical="center"/>
    </xf>
    <xf numFmtId="0" fontId="28" fillId="0" borderId="88" xfId="0" applyFont="1" applyFill="1" applyBorder="1" applyAlignment="1">
      <alignment vertical="center"/>
    </xf>
    <xf numFmtId="0" fontId="28" fillId="0" borderId="90" xfId="0" applyFont="1" applyFill="1" applyBorder="1" applyAlignment="1">
      <alignment vertical="center"/>
    </xf>
    <xf numFmtId="0" fontId="28" fillId="0" borderId="103" xfId="0" applyFont="1" applyFill="1" applyBorder="1" applyAlignment="1">
      <alignment horizontal="center" vertical="center"/>
    </xf>
    <xf numFmtId="1" fontId="28" fillId="0" borderId="91" xfId="0" applyNumberFormat="1" applyFont="1" applyFill="1" applyBorder="1" applyAlignment="1">
      <alignment horizontal="center" vertical="center"/>
    </xf>
    <xf numFmtId="0" fontId="28" fillId="0" borderId="89" xfId="0" applyFont="1" applyFill="1" applyBorder="1" applyAlignment="1">
      <alignment horizontal="center" vertical="center"/>
    </xf>
    <xf numFmtId="0" fontId="28" fillId="0" borderId="88" xfId="0" applyFont="1" applyFill="1" applyBorder="1" applyAlignment="1">
      <alignment horizontal="center" vertical="center"/>
    </xf>
    <xf numFmtId="0" fontId="28" fillId="0" borderId="89" xfId="0" applyFont="1" applyFill="1" applyBorder="1" applyAlignment="1">
      <alignment vertical="center"/>
    </xf>
    <xf numFmtId="0" fontId="29" fillId="0" borderId="0" xfId="8" applyFont="1" applyFill="1" applyBorder="1" applyAlignment="1">
      <alignment vertical="center"/>
    </xf>
    <xf numFmtId="0" fontId="29" fillId="0" borderId="10" xfId="8" applyFont="1" applyFill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28" fillId="3" borderId="74" xfId="0" applyFont="1" applyFill="1" applyBorder="1" applyAlignment="1">
      <alignment horizontal="left" vertical="center" wrapText="1"/>
    </xf>
    <xf numFmtId="0" fontId="28" fillId="3" borderId="109" xfId="0" applyFont="1" applyFill="1" applyBorder="1" applyAlignment="1">
      <alignment horizontal="left" vertical="center" wrapText="1"/>
    </xf>
    <xf numFmtId="0" fontId="28" fillId="3" borderId="75" xfId="0" applyFont="1" applyFill="1" applyBorder="1" applyAlignment="1">
      <alignment horizontal="left" vertical="center" wrapText="1"/>
    </xf>
    <xf numFmtId="0" fontId="30" fillId="3" borderId="25" xfId="7" applyFont="1" applyFill="1" applyBorder="1" applyAlignment="1">
      <alignment horizontal="center" vertical="center"/>
    </xf>
    <xf numFmtId="1" fontId="21" fillId="3" borderId="38" xfId="0" applyNumberFormat="1" applyFont="1" applyFill="1" applyBorder="1" applyAlignment="1">
      <alignment horizontal="center" vertical="center"/>
    </xf>
    <xf numFmtId="0" fontId="28" fillId="3" borderId="88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80" xfId="0" applyFont="1" applyFill="1" applyBorder="1" applyAlignment="1">
      <alignment vertical="top" wrapText="1"/>
    </xf>
    <xf numFmtId="0" fontId="29" fillId="3" borderId="79" xfId="0" applyFont="1" applyFill="1" applyBorder="1" applyAlignment="1">
      <alignment vertical="top" wrapText="1"/>
    </xf>
    <xf numFmtId="0" fontId="28" fillId="3" borderId="92" xfId="0" applyFont="1" applyFill="1" applyBorder="1" applyAlignment="1">
      <alignment horizontal="left" vertical="center" wrapText="1"/>
    </xf>
    <xf numFmtId="0" fontId="8" fillId="3" borderId="89" xfId="4" applyFont="1" applyFill="1" applyBorder="1" applyAlignment="1">
      <alignment vertical="center"/>
    </xf>
    <xf numFmtId="0" fontId="8" fillId="3" borderId="29" xfId="0" applyFont="1" applyFill="1" applyBorder="1" applyAlignment="1">
      <alignment horizontal="left" vertical="center" wrapText="1"/>
    </xf>
    <xf numFmtId="0" fontId="8" fillId="3" borderId="11" xfId="7" applyFont="1" applyFill="1" applyBorder="1" applyAlignment="1">
      <alignment horizontal="center" vertical="center"/>
    </xf>
    <xf numFmtId="0" fontId="8" fillId="3" borderId="3" xfId="7" applyFont="1" applyFill="1" applyBorder="1" applyAlignment="1">
      <alignment horizontal="center" vertical="center"/>
    </xf>
    <xf numFmtId="0" fontId="8" fillId="3" borderId="16" xfId="7" applyFont="1" applyFill="1" applyBorder="1" applyAlignment="1">
      <alignment horizontal="center" vertical="center"/>
    </xf>
    <xf numFmtId="1" fontId="8" fillId="3" borderId="32" xfId="7" applyNumberFormat="1" applyFont="1" applyFill="1" applyBorder="1" applyAlignment="1">
      <alignment horizontal="center" vertical="center"/>
    </xf>
    <xf numFmtId="0" fontId="30" fillId="0" borderId="55" xfId="7" applyFont="1" applyFill="1" applyBorder="1" applyAlignment="1">
      <alignment horizontal="center" vertical="center"/>
    </xf>
    <xf numFmtId="0" fontId="30" fillId="0" borderId="40" xfId="7" applyFont="1" applyFill="1" applyBorder="1" applyAlignment="1">
      <alignment horizontal="center" vertical="center"/>
    </xf>
    <xf numFmtId="0" fontId="28" fillId="3" borderId="9" xfId="4" applyFont="1" applyFill="1" applyBorder="1" applyAlignment="1">
      <alignment vertical="center"/>
    </xf>
    <xf numFmtId="0" fontId="28" fillId="3" borderId="2" xfId="0" applyFont="1" applyFill="1" applyBorder="1" applyAlignment="1">
      <alignment horizontal="left" vertical="center" wrapText="1"/>
    </xf>
    <xf numFmtId="0" fontId="28" fillId="3" borderId="29" xfId="0" applyFont="1" applyFill="1" applyBorder="1" applyAlignment="1">
      <alignment horizontal="left" vertical="center" wrapText="1"/>
    </xf>
    <xf numFmtId="0" fontId="30" fillId="3" borderId="108" xfId="7" applyFont="1" applyFill="1" applyBorder="1" applyAlignment="1">
      <alignment horizontal="center" vertical="center"/>
    </xf>
    <xf numFmtId="0" fontId="30" fillId="3" borderId="107" xfId="7" applyFont="1" applyFill="1" applyBorder="1" applyAlignment="1">
      <alignment horizontal="center" vertical="center"/>
    </xf>
    <xf numFmtId="0" fontId="28" fillId="3" borderId="110" xfId="0" applyFont="1" applyFill="1" applyBorder="1" applyAlignment="1">
      <alignment vertical="center"/>
    </xf>
    <xf numFmtId="0" fontId="28" fillId="3" borderId="111" xfId="7" applyFont="1" applyFill="1" applyBorder="1" applyAlignment="1">
      <alignment vertical="center"/>
    </xf>
    <xf numFmtId="0" fontId="28" fillId="3" borderId="111" xfId="0" applyFont="1" applyFill="1" applyBorder="1" applyAlignment="1">
      <alignment horizontal="left" vertical="center" wrapText="1"/>
    </xf>
    <xf numFmtId="0" fontId="28" fillId="0" borderId="78" xfId="8" applyFont="1" applyFill="1" applyBorder="1" applyAlignment="1">
      <alignment vertical="center"/>
    </xf>
    <xf numFmtId="0" fontId="28" fillId="0" borderId="110" xfId="0" applyFont="1" applyFill="1" applyBorder="1" applyAlignment="1">
      <alignment horizontal="right" vertical="center"/>
    </xf>
    <xf numFmtId="0" fontId="28" fillId="0" borderId="78" xfId="0" applyFont="1" applyFill="1" applyBorder="1" applyAlignment="1">
      <alignment vertical="center"/>
    </xf>
    <xf numFmtId="0" fontId="28" fillId="0" borderId="112" xfId="0" applyFont="1" applyFill="1" applyBorder="1" applyAlignment="1">
      <alignment horizontal="left" vertical="center"/>
    </xf>
    <xf numFmtId="0" fontId="28" fillId="0" borderId="78" xfId="0" applyFont="1" applyFill="1" applyBorder="1" applyAlignment="1">
      <alignment horizontal="left" vertical="center" wrapText="1"/>
    </xf>
    <xf numFmtId="0" fontId="28" fillId="0" borderId="81" xfId="0" applyFont="1" applyFill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/>
    </xf>
    <xf numFmtId="0" fontId="28" fillId="0" borderId="110" xfId="0" applyFont="1" applyFill="1" applyBorder="1" applyAlignment="1">
      <alignment horizontal="center" vertical="center"/>
    </xf>
    <xf numFmtId="0" fontId="28" fillId="0" borderId="78" xfId="0" applyFont="1" applyFill="1" applyBorder="1" applyAlignment="1">
      <alignment horizontal="center" vertical="center"/>
    </xf>
    <xf numFmtId="0" fontId="28" fillId="3" borderId="78" xfId="7" applyFont="1" applyFill="1" applyBorder="1" applyAlignment="1">
      <alignment vertical="center"/>
    </xf>
    <xf numFmtId="0" fontId="28" fillId="3" borderId="113" xfId="0" applyFont="1" applyFill="1" applyBorder="1" applyAlignment="1">
      <alignment horizontal="center" vertical="center" wrapText="1"/>
    </xf>
    <xf numFmtId="0" fontId="35" fillId="3" borderId="79" xfId="0" applyFont="1" applyFill="1" applyBorder="1" applyAlignment="1">
      <alignment vertical="top" wrapText="1"/>
    </xf>
    <xf numFmtId="0" fontId="28" fillId="3" borderId="78" xfId="8" applyFont="1" applyFill="1" applyBorder="1" applyAlignment="1">
      <alignment vertical="center"/>
    </xf>
    <xf numFmtId="0" fontId="28" fillId="3" borderId="110" xfId="0" applyFont="1" applyFill="1" applyBorder="1" applyAlignment="1">
      <alignment horizontal="right" vertical="center"/>
    </xf>
    <xf numFmtId="0" fontId="28" fillId="3" borderId="78" xfId="0" applyFont="1" applyFill="1" applyBorder="1" applyAlignment="1">
      <alignment vertical="center"/>
    </xf>
    <xf numFmtId="0" fontId="28" fillId="3" borderId="114" xfId="0" applyFont="1" applyFill="1" applyBorder="1" applyAlignment="1">
      <alignment vertical="center"/>
    </xf>
    <xf numFmtId="0" fontId="28" fillId="3" borderId="81" xfId="0" applyFont="1" applyFill="1" applyBorder="1" applyAlignment="1">
      <alignment horizontal="center" vertical="center"/>
    </xf>
    <xf numFmtId="0" fontId="28" fillId="3" borderId="82" xfId="0" applyFont="1" applyFill="1" applyBorder="1" applyAlignment="1">
      <alignment horizontal="center" vertical="center"/>
    </xf>
    <xf numFmtId="0" fontId="31" fillId="0" borderId="78" xfId="0" applyFont="1" applyFill="1" applyBorder="1" applyAlignment="1">
      <alignment horizontal="center" vertical="center"/>
    </xf>
    <xf numFmtId="0" fontId="29" fillId="3" borderId="78" xfId="0" applyFont="1" applyFill="1" applyBorder="1" applyAlignment="1">
      <alignment vertical="center"/>
    </xf>
    <xf numFmtId="0" fontId="29" fillId="3" borderId="115" xfId="0" applyFont="1" applyFill="1" applyBorder="1" applyAlignment="1">
      <alignment vertical="center"/>
    </xf>
    <xf numFmtId="0" fontId="29" fillId="3" borderId="82" xfId="0" applyFont="1" applyFill="1" applyBorder="1" applyAlignment="1">
      <alignment horizontal="center" vertical="center"/>
    </xf>
    <xf numFmtId="0" fontId="28" fillId="3" borderId="110" xfId="0" applyFont="1" applyFill="1" applyBorder="1" applyAlignment="1">
      <alignment horizontal="center" vertical="center"/>
    </xf>
    <xf numFmtId="0" fontId="28" fillId="3" borderId="78" xfId="0" applyFont="1" applyFill="1" applyBorder="1" applyAlignment="1">
      <alignment horizontal="center" vertical="center"/>
    </xf>
    <xf numFmtId="0" fontId="28" fillId="3" borderId="115" xfId="0" applyFont="1" applyFill="1" applyBorder="1" applyAlignment="1">
      <alignment vertical="center"/>
    </xf>
    <xf numFmtId="0" fontId="28" fillId="3" borderId="112" xfId="0" applyFont="1" applyFill="1" applyBorder="1" applyAlignment="1">
      <alignment vertical="center"/>
    </xf>
    <xf numFmtId="0" fontId="28" fillId="3" borderId="111" xfId="0" applyFont="1" applyFill="1" applyBorder="1" applyAlignment="1">
      <alignment vertical="center"/>
    </xf>
    <xf numFmtId="0" fontId="28" fillId="3" borderId="114" xfId="0" applyFont="1" applyFill="1" applyBorder="1" applyAlignment="1">
      <alignment horizontal="center" vertical="center"/>
    </xf>
    <xf numFmtId="0" fontId="28" fillId="3" borderId="116" xfId="0" applyFont="1" applyFill="1" applyBorder="1" applyAlignment="1">
      <alignment horizontal="center" vertical="center"/>
    </xf>
    <xf numFmtId="0" fontId="28" fillId="3" borderId="117" xfId="0" applyFont="1" applyFill="1" applyBorder="1" applyAlignment="1">
      <alignment vertical="center"/>
    </xf>
    <xf numFmtId="0" fontId="31" fillId="3" borderId="110" xfId="0" applyFont="1" applyFill="1" applyBorder="1" applyAlignment="1">
      <alignment horizontal="center" vertical="center"/>
    </xf>
    <xf numFmtId="0" fontId="28" fillId="3" borderId="78" xfId="2" applyFont="1" applyFill="1" applyBorder="1" applyAlignment="1">
      <alignment vertical="center"/>
    </xf>
    <xf numFmtId="0" fontId="35" fillId="3" borderId="110" xfId="0" applyFont="1" applyFill="1" applyBorder="1" applyAlignment="1">
      <alignment vertical="center"/>
    </xf>
    <xf numFmtId="0" fontId="31" fillId="3" borderId="110" xfId="0" applyFont="1" applyFill="1" applyBorder="1" applyAlignment="1">
      <alignment vertical="center"/>
    </xf>
    <xf numFmtId="0" fontId="29" fillId="3" borderId="88" xfId="0" applyFont="1" applyFill="1" applyBorder="1" applyAlignment="1">
      <alignment vertical="center"/>
    </xf>
    <xf numFmtId="0" fontId="29" fillId="3" borderId="107" xfId="0" applyFont="1" applyFill="1" applyBorder="1" applyAlignment="1">
      <alignment vertical="center"/>
    </xf>
    <xf numFmtId="0" fontId="29" fillId="3" borderId="91" xfId="0" applyFont="1" applyFill="1" applyBorder="1" applyAlignment="1">
      <alignment horizontal="center" vertical="center"/>
    </xf>
    <xf numFmtId="0" fontId="28" fillId="3" borderId="92" xfId="0" applyFont="1" applyFill="1" applyBorder="1" applyAlignment="1">
      <alignment horizontal="left" vertical="center"/>
    </xf>
    <xf numFmtId="0" fontId="28" fillId="3" borderId="118" xfId="0" applyFont="1" applyFill="1" applyBorder="1" applyAlignment="1">
      <alignment horizontal="left" vertical="center" wrapText="1"/>
    </xf>
    <xf numFmtId="0" fontId="28" fillId="3" borderId="108" xfId="0" applyFont="1" applyFill="1" applyBorder="1" applyAlignment="1">
      <alignment horizontal="center" vertical="center"/>
    </xf>
    <xf numFmtId="0" fontId="28" fillId="3" borderId="107" xfId="0" applyFont="1" applyFill="1" applyBorder="1" applyAlignment="1">
      <alignment vertical="center"/>
    </xf>
    <xf numFmtId="0" fontId="28" fillId="3" borderId="88" xfId="0" applyFont="1" applyFill="1" applyBorder="1" applyAlignment="1">
      <alignment vertical="top" wrapText="1"/>
    </xf>
    <xf numFmtId="0" fontId="28" fillId="3" borderId="119" xfId="0" applyFont="1" applyFill="1" applyBorder="1" applyAlignment="1">
      <alignment vertical="top" wrapText="1"/>
    </xf>
    <xf numFmtId="0" fontId="28" fillId="3" borderId="120" xfId="0" applyFont="1" applyFill="1" applyBorder="1" applyAlignment="1">
      <alignment vertical="top" wrapText="1"/>
    </xf>
    <xf numFmtId="0" fontId="28" fillId="3" borderId="119" xfId="0" applyFont="1" applyFill="1" applyBorder="1" applyAlignment="1">
      <alignment horizontal="center" vertical="top" wrapText="1"/>
    </xf>
    <xf numFmtId="165" fontId="28" fillId="3" borderId="121" xfId="0" applyNumberFormat="1" applyFont="1" applyFill="1" applyBorder="1" applyAlignment="1">
      <alignment horizontal="center" vertical="top" wrapText="1"/>
    </xf>
    <xf numFmtId="0" fontId="28" fillId="3" borderId="120" xfId="0" applyFont="1" applyFill="1" applyBorder="1" applyAlignment="1">
      <alignment horizontal="center" vertical="top" wrapText="1"/>
    </xf>
    <xf numFmtId="0" fontId="31" fillId="3" borderId="88" xfId="0" applyFont="1" applyFill="1" applyBorder="1" applyAlignment="1">
      <alignment horizontal="center" vertical="center"/>
    </xf>
    <xf numFmtId="0" fontId="28" fillId="3" borderId="88" xfId="7" applyFont="1" applyFill="1" applyBorder="1" applyAlignment="1">
      <alignment vertical="center"/>
    </xf>
    <xf numFmtId="0" fontId="28" fillId="3" borderId="88" xfId="7" applyFont="1" applyFill="1" applyBorder="1" applyAlignment="1">
      <alignment horizontal="left" vertical="center"/>
    </xf>
    <xf numFmtId="0" fontId="28" fillId="3" borderId="90" xfId="7" applyFont="1" applyFill="1" applyBorder="1" applyAlignment="1">
      <alignment vertical="center"/>
    </xf>
    <xf numFmtId="0" fontId="28" fillId="3" borderId="103" xfId="7" applyFont="1" applyFill="1" applyBorder="1" applyAlignment="1">
      <alignment horizontal="center" vertical="center"/>
    </xf>
    <xf numFmtId="0" fontId="28" fillId="3" borderId="91" xfId="7" applyFont="1" applyFill="1" applyBorder="1" applyAlignment="1">
      <alignment horizontal="center" vertical="center"/>
    </xf>
    <xf numFmtId="0" fontId="28" fillId="3" borderId="89" xfId="7" applyFont="1" applyFill="1" applyBorder="1" applyAlignment="1">
      <alignment horizontal="center" vertical="center"/>
    </xf>
    <xf numFmtId="0" fontId="28" fillId="3" borderId="88" xfId="7" applyFont="1" applyFill="1" applyBorder="1" applyAlignment="1">
      <alignment horizontal="center" vertical="center"/>
    </xf>
    <xf numFmtId="0" fontId="35" fillId="3" borderId="88" xfId="0" applyFont="1" applyFill="1" applyBorder="1" applyAlignment="1">
      <alignment horizontal="left" vertical="center"/>
    </xf>
    <xf numFmtId="0" fontId="28" fillId="3" borderId="118" xfId="0" applyFont="1" applyFill="1" applyBorder="1" applyAlignment="1">
      <alignment horizontal="center" vertical="center" wrapText="1"/>
    </xf>
    <xf numFmtId="0" fontId="28" fillId="3" borderId="122" xfId="0" applyFont="1" applyFill="1" applyBorder="1" applyAlignment="1">
      <alignment horizontal="left" vertical="center" wrapText="1"/>
    </xf>
    <xf numFmtId="0" fontId="28" fillId="3" borderId="89" xfId="0" applyFont="1" applyFill="1" applyBorder="1" applyAlignment="1">
      <alignment horizontal="left" vertical="center" wrapText="1"/>
    </xf>
    <xf numFmtId="0" fontId="28" fillId="3" borderId="90" xfId="0" applyFont="1" applyFill="1" applyBorder="1" applyAlignment="1">
      <alignment vertical="center" wrapText="1"/>
    </xf>
    <xf numFmtId="0" fontId="28" fillId="3" borderId="123" xfId="0" applyFont="1" applyFill="1" applyBorder="1" applyAlignment="1">
      <alignment horizontal="center" vertical="center" wrapText="1"/>
    </xf>
    <xf numFmtId="0" fontId="28" fillId="3" borderId="89" xfId="7" applyFont="1" applyFill="1" applyBorder="1" applyAlignment="1">
      <alignment vertical="center"/>
    </xf>
    <xf numFmtId="0" fontId="28" fillId="3" borderId="89" xfId="0" applyFont="1" applyFill="1" applyBorder="1" applyAlignment="1">
      <alignment horizontal="left" vertical="center"/>
    </xf>
    <xf numFmtId="0" fontId="28" fillId="3" borderId="88" xfId="2" applyFont="1" applyFill="1" applyBorder="1" applyAlignment="1">
      <alignment vertical="center"/>
    </xf>
    <xf numFmtId="0" fontId="29" fillId="3" borderId="88" xfId="0" applyFont="1" applyFill="1" applyBorder="1" applyAlignment="1">
      <alignment vertical="top" wrapText="1"/>
    </xf>
    <xf numFmtId="0" fontId="29" fillId="3" borderId="120" xfId="0" applyFont="1" applyFill="1" applyBorder="1" applyAlignment="1">
      <alignment vertical="top" wrapText="1"/>
    </xf>
    <xf numFmtId="0" fontId="29" fillId="3" borderId="124" xfId="0" applyFont="1" applyFill="1" applyBorder="1" applyAlignment="1">
      <alignment vertical="top" wrapText="1"/>
    </xf>
    <xf numFmtId="0" fontId="29" fillId="3" borderId="119" xfId="0" applyFont="1" applyFill="1" applyBorder="1" applyAlignment="1">
      <alignment horizontal="center" vertical="top" wrapText="1"/>
    </xf>
    <xf numFmtId="165" fontId="29" fillId="3" borderId="91" xfId="0" applyNumberFormat="1" applyFont="1" applyFill="1" applyBorder="1" applyAlignment="1">
      <alignment horizontal="center" vertical="top" wrapText="1"/>
    </xf>
    <xf numFmtId="0" fontId="29" fillId="3" borderId="120" xfId="0" applyFont="1" applyFill="1" applyBorder="1" applyAlignment="1">
      <alignment horizontal="center" vertical="top" wrapText="1"/>
    </xf>
    <xf numFmtId="0" fontId="28" fillId="3" borderId="124" xfId="0" applyFont="1" applyFill="1" applyBorder="1" applyAlignment="1">
      <alignment vertical="top" wrapText="1"/>
    </xf>
    <xf numFmtId="0" fontId="35" fillId="3" borderId="119" xfId="0" applyFont="1" applyFill="1" applyBorder="1" applyAlignment="1">
      <alignment horizontal="center" vertical="top" wrapText="1"/>
    </xf>
    <xf numFmtId="0" fontId="28" fillId="3" borderId="118" xfId="7" applyFont="1" applyFill="1" applyBorder="1" applyAlignment="1">
      <alignment vertical="center"/>
    </xf>
    <xf numFmtId="0" fontId="29" fillId="3" borderId="90" xfId="0" applyFont="1" applyFill="1" applyBorder="1" applyAlignment="1">
      <alignment vertical="center"/>
    </xf>
    <xf numFmtId="0" fontId="29" fillId="3" borderId="121" xfId="0" applyFont="1" applyFill="1" applyBorder="1" applyAlignment="1">
      <alignment horizontal="center" vertical="center"/>
    </xf>
    <xf numFmtId="1" fontId="28" fillId="3" borderId="91" xfId="0" applyNumberFormat="1" applyFont="1" applyFill="1" applyBorder="1" applyAlignment="1">
      <alignment horizontal="center" vertical="center"/>
    </xf>
    <xf numFmtId="0" fontId="28" fillId="3" borderId="105" xfId="0" applyFont="1" applyFill="1" applyBorder="1" applyAlignment="1">
      <alignment horizontal="center" vertical="center"/>
    </xf>
    <xf numFmtId="0" fontId="28" fillId="0" borderId="88" xfId="0" applyFont="1" applyFill="1" applyBorder="1" applyAlignment="1">
      <alignment horizontal="left" vertical="center"/>
    </xf>
    <xf numFmtId="0" fontId="29" fillId="0" borderId="88" xfId="0" applyFont="1" applyFill="1" applyBorder="1" applyAlignment="1">
      <alignment vertical="center"/>
    </xf>
    <xf numFmtId="0" fontId="29" fillId="0" borderId="107" xfId="0" applyFont="1" applyFill="1" applyBorder="1" applyAlignment="1">
      <alignment vertical="center"/>
    </xf>
    <xf numFmtId="0" fontId="29" fillId="0" borderId="91" xfId="0" applyFont="1" applyFill="1" applyBorder="1" applyAlignment="1">
      <alignment horizontal="center" vertical="center"/>
    </xf>
    <xf numFmtId="0" fontId="28" fillId="0" borderId="89" xfId="0" applyFont="1" applyFill="1" applyBorder="1" applyAlignment="1">
      <alignment horizontal="right" vertical="center"/>
    </xf>
    <xf numFmtId="0" fontId="28" fillId="0" borderId="92" xfId="0" applyFont="1" applyFill="1" applyBorder="1" applyAlignment="1">
      <alignment horizontal="left" vertical="center"/>
    </xf>
    <xf numFmtId="0" fontId="28" fillId="0" borderId="118" xfId="0" applyFont="1" applyFill="1" applyBorder="1" applyAlignment="1">
      <alignment horizontal="left" vertical="center" wrapText="1"/>
    </xf>
    <xf numFmtId="0" fontId="28" fillId="0" borderId="108" xfId="0" applyFont="1" applyFill="1" applyBorder="1" applyAlignment="1">
      <alignment horizontal="center" vertical="center"/>
    </xf>
    <xf numFmtId="0" fontId="28" fillId="0" borderId="88" xfId="0" applyFont="1" applyFill="1" applyBorder="1" applyAlignment="1">
      <alignment horizontal="left" vertical="center" wrapText="1"/>
    </xf>
    <xf numFmtId="0" fontId="28" fillId="0" borderId="107" xfId="0" applyFont="1" applyFill="1" applyBorder="1" applyAlignment="1">
      <alignment vertical="center"/>
    </xf>
    <xf numFmtId="0" fontId="28" fillId="0" borderId="123" xfId="0" applyFont="1" applyFill="1" applyBorder="1" applyAlignment="1">
      <alignment horizontal="center" vertical="center" wrapText="1"/>
    </xf>
    <xf numFmtId="0" fontId="31" fillId="0" borderId="88" xfId="0" applyFont="1" applyFill="1" applyBorder="1" applyAlignment="1">
      <alignment horizontal="center" vertical="center"/>
    </xf>
    <xf numFmtId="0" fontId="28" fillId="0" borderId="89" xfId="0" applyFont="1" applyFill="1" applyBorder="1" applyAlignment="1">
      <alignment horizontal="left" vertical="center"/>
    </xf>
    <xf numFmtId="0" fontId="28" fillId="0" borderId="91" xfId="0" applyFont="1" applyFill="1" applyBorder="1" applyAlignment="1">
      <alignment horizontal="center" vertical="center"/>
    </xf>
    <xf numFmtId="0" fontId="28" fillId="0" borderId="88" xfId="0" applyFont="1" applyFill="1" applyBorder="1" applyAlignment="1">
      <alignment vertical="top" wrapText="1"/>
    </xf>
    <xf numFmtId="0" fontId="28" fillId="0" borderId="120" xfId="0" applyFont="1" applyFill="1" applyBorder="1" applyAlignment="1">
      <alignment vertical="top" wrapText="1"/>
    </xf>
    <xf numFmtId="0" fontId="28" fillId="0" borderId="119" xfId="0" applyFont="1" applyFill="1" applyBorder="1" applyAlignment="1">
      <alignment vertical="top" wrapText="1"/>
    </xf>
    <xf numFmtId="0" fontId="28" fillId="0" borderId="119" xfId="0" applyFont="1" applyFill="1" applyBorder="1" applyAlignment="1">
      <alignment horizontal="center" vertical="top" wrapText="1"/>
    </xf>
    <xf numFmtId="1" fontId="28" fillId="0" borderId="121" xfId="0" applyNumberFormat="1" applyFont="1" applyFill="1" applyBorder="1" applyAlignment="1">
      <alignment horizontal="center" vertical="top" wrapText="1"/>
    </xf>
    <xf numFmtId="0" fontId="28" fillId="0" borderId="120" xfId="0" applyFont="1" applyFill="1" applyBorder="1" applyAlignment="1">
      <alignment horizontal="center" vertical="top" wrapText="1"/>
    </xf>
    <xf numFmtId="0" fontId="28" fillId="0" borderId="103" xfId="0" applyFont="1" applyFill="1" applyBorder="1" applyAlignment="1">
      <alignment horizontal="center" vertical="top" wrapText="1"/>
    </xf>
    <xf numFmtId="1" fontId="28" fillId="0" borderId="91" xfId="0" applyNumberFormat="1" applyFont="1" applyFill="1" applyBorder="1" applyAlignment="1">
      <alignment horizontal="center" vertical="top" wrapText="1"/>
    </xf>
    <xf numFmtId="0" fontId="31" fillId="0" borderId="119" xfId="0" applyFont="1" applyFill="1" applyBorder="1" applyAlignment="1">
      <alignment horizontal="center" vertical="top" wrapText="1"/>
    </xf>
    <xf numFmtId="0" fontId="28" fillId="0" borderId="88" xfId="2" applyFont="1" applyFill="1" applyBorder="1" applyAlignment="1">
      <alignment vertical="center"/>
    </xf>
    <xf numFmtId="0" fontId="35" fillId="0" borderId="88" xfId="0" applyFont="1" applyFill="1" applyBorder="1" applyAlignment="1">
      <alignment horizontal="center" vertical="center"/>
    </xf>
    <xf numFmtId="0" fontId="9" fillId="3" borderId="21" xfId="7" applyFont="1" applyFill="1" applyBorder="1" applyAlignment="1">
      <alignment horizontal="center" vertical="center"/>
    </xf>
    <xf numFmtId="0" fontId="15" fillId="3" borderId="41" xfId="7" applyFont="1" applyFill="1" applyBorder="1" applyAlignment="1">
      <alignment horizontal="center" vertical="center"/>
    </xf>
    <xf numFmtId="0" fontId="39" fillId="0" borderId="125" xfId="3" applyFont="1" applyFill="1" applyBorder="1" applyAlignment="1">
      <alignment vertical="center"/>
    </xf>
    <xf numFmtId="0" fontId="8" fillId="3" borderId="86" xfId="4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0" xfId="7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9" fillId="3" borderId="0" xfId="5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4" xfId="8" applyFont="1" applyFill="1" applyBorder="1" applyAlignment="1">
      <alignment vertical="center"/>
    </xf>
    <xf numFmtId="0" fontId="29" fillId="0" borderId="68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19" xfId="7" applyFont="1" applyFill="1" applyBorder="1" applyAlignment="1">
      <alignment horizontal="center" vertical="center"/>
    </xf>
    <xf numFmtId="0" fontId="28" fillId="0" borderId="51" xfId="7" applyFont="1" applyFill="1" applyBorder="1" applyAlignment="1">
      <alignment horizontal="center" vertical="center"/>
    </xf>
    <xf numFmtId="0" fontId="28" fillId="0" borderId="20" xfId="7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109" xfId="0" applyFont="1" applyFill="1" applyBorder="1" applyAlignment="1">
      <alignment horizontal="center" vertical="center"/>
    </xf>
    <xf numFmtId="0" fontId="28" fillId="0" borderId="10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9" fillId="0" borderId="126" xfId="0" applyFont="1" applyFill="1" applyBorder="1" applyAlignment="1">
      <alignment horizontal="center" vertical="center"/>
    </xf>
    <xf numFmtId="0" fontId="8" fillId="0" borderId="53" xfId="4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vertical="center"/>
    </xf>
    <xf numFmtId="0" fontId="31" fillId="3" borderId="56" xfId="0" applyFont="1" applyFill="1" applyBorder="1" applyAlignment="1">
      <alignment horizontal="right" vertical="center"/>
    </xf>
    <xf numFmtId="0" fontId="31" fillId="3" borderId="40" xfId="7" applyFont="1" applyFill="1" applyBorder="1" applyAlignment="1">
      <alignment horizontal="center" vertical="center"/>
    </xf>
    <xf numFmtId="0" fontId="32" fillId="3" borderId="55" xfId="7" applyFont="1" applyFill="1" applyBorder="1" applyAlignment="1">
      <alignment horizontal="center" vertical="center"/>
    </xf>
    <xf numFmtId="0" fontId="32" fillId="3" borderId="40" xfId="7" applyFont="1" applyFill="1" applyBorder="1" applyAlignment="1">
      <alignment horizontal="center" vertical="center"/>
    </xf>
    <xf numFmtId="0" fontId="33" fillId="3" borderId="134" xfId="7" applyFont="1" applyFill="1" applyBorder="1" applyAlignment="1">
      <alignment horizontal="center" vertical="center"/>
    </xf>
    <xf numFmtId="0" fontId="33" fillId="3" borderId="137" xfId="7" applyFont="1" applyFill="1" applyBorder="1" applyAlignment="1">
      <alignment horizontal="center" vertical="center"/>
    </xf>
    <xf numFmtId="0" fontId="28" fillId="3" borderId="88" xfId="0" applyFont="1" applyFill="1" applyBorder="1" applyAlignment="1">
      <alignment vertical="center" wrapText="1"/>
    </xf>
    <xf numFmtId="0" fontId="28" fillId="3" borderId="119" xfId="0" applyFont="1" applyFill="1" applyBorder="1" applyAlignment="1">
      <alignment vertical="center" wrapText="1"/>
    </xf>
    <xf numFmtId="0" fontId="28" fillId="3" borderId="120" xfId="0" applyFont="1" applyFill="1" applyBorder="1" applyAlignment="1">
      <alignment vertical="center" wrapText="1"/>
    </xf>
    <xf numFmtId="0" fontId="28" fillId="3" borderId="119" xfId="0" applyFont="1" applyFill="1" applyBorder="1" applyAlignment="1">
      <alignment horizontal="center" vertical="center" wrapText="1"/>
    </xf>
    <xf numFmtId="165" fontId="28" fillId="3" borderId="121" xfId="0" applyNumberFormat="1" applyFont="1" applyFill="1" applyBorder="1" applyAlignment="1">
      <alignment horizontal="center" vertical="center" wrapText="1"/>
    </xf>
    <xf numFmtId="0" fontId="28" fillId="3" borderId="120" xfId="0" applyFont="1" applyFill="1" applyBorder="1" applyAlignment="1">
      <alignment horizontal="center" vertical="center" wrapText="1"/>
    </xf>
    <xf numFmtId="0" fontId="28" fillId="3" borderId="139" xfId="0" applyFont="1" applyFill="1" applyBorder="1" applyAlignment="1">
      <alignment vertical="center"/>
    </xf>
    <xf numFmtId="0" fontId="28" fillId="3" borderId="150" xfId="0" applyFont="1" applyFill="1" applyBorder="1" applyAlignment="1">
      <alignment horizontal="left" vertical="center"/>
    </xf>
    <xf numFmtId="0" fontId="28" fillId="3" borderId="139" xfId="0" applyFont="1" applyFill="1" applyBorder="1" applyAlignment="1">
      <alignment horizontal="center" vertical="center"/>
    </xf>
    <xf numFmtId="0" fontId="35" fillId="3" borderId="150" xfId="0" applyFont="1" applyFill="1" applyBorder="1" applyAlignment="1">
      <alignment horizontal="center" vertical="center"/>
    </xf>
    <xf numFmtId="0" fontId="28" fillId="3" borderId="139" xfId="0" applyFont="1" applyFill="1" applyBorder="1" applyAlignment="1">
      <alignment horizontal="left" vertical="center"/>
    </xf>
    <xf numFmtId="0" fontId="38" fillId="3" borderId="6" xfId="0" applyFont="1" applyFill="1" applyBorder="1" applyAlignment="1">
      <alignment horizontal="left" vertical="center" wrapText="1"/>
    </xf>
    <xf numFmtId="0" fontId="38" fillId="3" borderId="6" xfId="0" applyFont="1" applyFill="1" applyBorder="1" applyAlignment="1">
      <alignment horizontal="left" vertical="center"/>
    </xf>
    <xf numFmtId="0" fontId="38" fillId="3" borderId="62" xfId="0" applyFont="1" applyFill="1" applyBorder="1" applyAlignment="1">
      <alignment horizontal="left" vertical="center" wrapText="1"/>
    </xf>
    <xf numFmtId="0" fontId="38" fillId="3" borderId="63" xfId="0" applyFont="1" applyFill="1" applyBorder="1" applyAlignment="1">
      <alignment horizontal="left" vertical="center" wrapText="1"/>
    </xf>
    <xf numFmtId="0" fontId="28" fillId="3" borderId="158" xfId="0" applyFont="1" applyFill="1" applyBorder="1" applyAlignment="1">
      <alignment horizontal="left" vertical="center" wrapText="1"/>
    </xf>
    <xf numFmtId="0" fontId="8" fillId="3" borderId="86" xfId="0" applyFont="1" applyFill="1" applyBorder="1" applyAlignment="1">
      <alignment horizontal="left" vertical="center" wrapText="1"/>
    </xf>
    <xf numFmtId="0" fontId="14" fillId="3" borderId="50" xfId="0" applyFont="1" applyFill="1" applyBorder="1" applyAlignment="1">
      <alignment horizontal="center" vertical="center" wrapText="1"/>
    </xf>
    <xf numFmtId="0" fontId="41" fillId="3" borderId="40" xfId="7" applyFont="1" applyFill="1" applyBorder="1" applyAlignment="1">
      <alignment horizontal="center" vertical="center"/>
    </xf>
    <xf numFmtId="0" fontId="33" fillId="3" borderId="161" xfId="7" applyFont="1" applyFill="1" applyBorder="1" applyAlignment="1">
      <alignment horizontal="center" vertical="center"/>
    </xf>
    <xf numFmtId="0" fontId="33" fillId="3" borderId="164" xfId="7" applyFont="1" applyFill="1" applyBorder="1" applyAlignment="1">
      <alignment horizontal="center" vertical="center"/>
    </xf>
    <xf numFmtId="0" fontId="31" fillId="3" borderId="88" xfId="0" applyFont="1" applyFill="1" applyBorder="1" applyAlignment="1">
      <alignment horizontal="right" vertical="center"/>
    </xf>
    <xf numFmtId="0" fontId="31" fillId="3" borderId="120" xfId="0" applyFont="1" applyFill="1" applyBorder="1" applyAlignment="1">
      <alignment horizontal="right" vertical="top" wrapText="1"/>
    </xf>
    <xf numFmtId="0" fontId="31" fillId="0" borderId="92" xfId="0" applyFont="1" applyFill="1" applyBorder="1" applyAlignment="1">
      <alignment horizontal="right" vertical="center"/>
    </xf>
    <xf numFmtId="0" fontId="28" fillId="0" borderId="92" xfId="0" applyFont="1" applyFill="1" applyBorder="1" applyAlignment="1">
      <alignment horizontal="right" vertical="center"/>
    </xf>
    <xf numFmtId="0" fontId="28" fillId="0" borderId="92" xfId="0" applyFont="1" applyFill="1" applyBorder="1" applyAlignment="1">
      <alignment horizontal="right" vertical="center" wrapText="1"/>
    </xf>
    <xf numFmtId="0" fontId="28" fillId="0" borderId="88" xfId="0" applyFont="1" applyFill="1" applyBorder="1" applyAlignment="1">
      <alignment horizontal="right" vertical="center"/>
    </xf>
    <xf numFmtId="0" fontId="31" fillId="0" borderId="88" xfId="0" applyFont="1" applyFill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9" fillId="0" borderId="0" xfId="2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>
      <alignment vertical="center"/>
    </xf>
    <xf numFmtId="0" fontId="29" fillId="0" borderId="9" xfId="2" applyFont="1" applyFill="1" applyBorder="1" applyAlignment="1">
      <alignment vertical="center"/>
    </xf>
    <xf numFmtId="0" fontId="29" fillId="0" borderId="12" xfId="8" applyFont="1" applyFill="1" applyBorder="1" applyAlignment="1">
      <alignment horizontal="left" vertical="center" wrapText="1"/>
    </xf>
    <xf numFmtId="0" fontId="29" fillId="0" borderId="13" xfId="8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0" xfId="2" applyFont="1" applyFill="1" applyAlignment="1">
      <alignment vertical="center"/>
    </xf>
    <xf numFmtId="0" fontId="28" fillId="0" borderId="10" xfId="2" applyFont="1" applyFill="1" applyBorder="1" applyAlignment="1">
      <alignment vertical="center"/>
    </xf>
    <xf numFmtId="0" fontId="29" fillId="0" borderId="10" xfId="2" applyFont="1" applyFill="1" applyBorder="1" applyAlignment="1">
      <alignment vertical="center"/>
    </xf>
    <xf numFmtId="0" fontId="29" fillId="0" borderId="14" xfId="8" applyFont="1" applyFill="1" applyBorder="1" applyAlignment="1">
      <alignment horizontal="left" vertical="center" wrapText="1"/>
    </xf>
    <xf numFmtId="0" fontId="29" fillId="0" borderId="15" xfId="8" applyFont="1" applyFill="1" applyBorder="1" applyAlignment="1">
      <alignment horizontal="center" vertical="center"/>
    </xf>
    <xf numFmtId="0" fontId="29" fillId="0" borderId="2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9" fillId="0" borderId="10" xfId="2" applyFont="1" applyFill="1" applyBorder="1" applyAlignment="1">
      <alignment horizontal="center" vertical="center"/>
    </xf>
    <xf numFmtId="0" fontId="29" fillId="0" borderId="29" xfId="2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11" xfId="2" applyFont="1" applyFill="1" applyBorder="1" applyAlignment="1">
      <alignment vertical="center"/>
    </xf>
    <xf numFmtId="0" fontId="29" fillId="0" borderId="16" xfId="8" applyFont="1" applyFill="1" applyBorder="1" applyAlignment="1">
      <alignment horizontal="left" vertical="center" wrapText="1"/>
    </xf>
    <xf numFmtId="0" fontId="29" fillId="0" borderId="17" xfId="8" applyFont="1" applyFill="1" applyBorder="1" applyAlignment="1">
      <alignment horizontal="center" vertical="center"/>
    </xf>
    <xf numFmtId="0" fontId="29" fillId="0" borderId="25" xfId="2" applyFont="1" applyFill="1" applyBorder="1" applyAlignment="1">
      <alignment horizontal="center" vertical="center"/>
    </xf>
    <xf numFmtId="0" fontId="29" fillId="0" borderId="16" xfId="2" applyFont="1" applyFill="1" applyBorder="1" applyAlignment="1">
      <alignment horizontal="center" vertical="center"/>
    </xf>
    <xf numFmtId="0" fontId="29" fillId="0" borderId="17" xfId="2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8" fillId="0" borderId="7" xfId="2" applyFont="1" applyFill="1" applyBorder="1" applyAlignment="1">
      <alignment vertical="center"/>
    </xf>
    <xf numFmtId="0" fontId="28" fillId="0" borderId="7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vertical="center"/>
    </xf>
    <xf numFmtId="0" fontId="28" fillId="3" borderId="4" xfId="0" applyFont="1" applyFill="1" applyBorder="1" applyAlignment="1">
      <alignment horizontal="left" vertical="center"/>
    </xf>
    <xf numFmtId="0" fontId="29" fillId="0" borderId="19" xfId="0" quotePrefix="1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left" vertical="center"/>
    </xf>
    <xf numFmtId="0" fontId="28" fillId="3" borderId="4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 applyProtection="1">
      <alignment vertical="center"/>
      <protection locked="0"/>
    </xf>
    <xf numFmtId="0" fontId="8" fillId="0" borderId="181" xfId="0" applyFont="1" applyFill="1" applyBorder="1" applyAlignment="1">
      <alignment horizontal="center" vertical="center" wrapText="1"/>
    </xf>
    <xf numFmtId="0" fontId="29" fillId="3" borderId="182" xfId="0" applyFont="1" applyFill="1" applyBorder="1" applyAlignment="1">
      <alignment horizontal="center" vertical="center"/>
    </xf>
    <xf numFmtId="0" fontId="28" fillId="3" borderId="183" xfId="7" applyFont="1" applyFill="1" applyBorder="1" applyAlignment="1">
      <alignment horizontal="center" vertical="center"/>
    </xf>
    <xf numFmtId="0" fontId="28" fillId="3" borderId="183" xfId="0" applyFont="1" applyFill="1" applyBorder="1" applyAlignment="1">
      <alignment horizontal="center" vertical="center"/>
    </xf>
    <xf numFmtId="0" fontId="28" fillId="3" borderId="184" xfId="0" applyFont="1" applyFill="1" applyBorder="1" applyAlignment="1">
      <alignment horizontal="center" vertical="center"/>
    </xf>
    <xf numFmtId="0" fontId="28" fillId="3" borderId="184" xfId="7" applyFont="1" applyFill="1" applyBorder="1" applyAlignment="1">
      <alignment horizontal="center" vertical="center"/>
    </xf>
    <xf numFmtId="0" fontId="28" fillId="3" borderId="182" xfId="7" applyFont="1" applyFill="1" applyBorder="1" applyAlignment="1">
      <alignment horizontal="center" vertical="center"/>
    </xf>
    <xf numFmtId="0" fontId="28" fillId="0" borderId="183" xfId="7" applyFont="1" applyFill="1" applyBorder="1" applyAlignment="1">
      <alignment horizontal="center" vertical="center"/>
    </xf>
    <xf numFmtId="0" fontId="29" fillId="3" borderId="185" xfId="0" applyFont="1" applyFill="1" applyBorder="1" applyAlignment="1">
      <alignment horizontal="center" vertical="center"/>
    </xf>
    <xf numFmtId="0" fontId="29" fillId="3" borderId="31" xfId="0" applyFont="1" applyFill="1" applyBorder="1" applyAlignment="1">
      <alignment horizontal="center" vertical="center"/>
    </xf>
    <xf numFmtId="1" fontId="28" fillId="3" borderId="186" xfId="7" applyNumberFormat="1" applyFont="1" applyFill="1" applyBorder="1" applyAlignment="1">
      <alignment horizontal="center" vertical="center"/>
    </xf>
    <xf numFmtId="1" fontId="28" fillId="3" borderId="25" xfId="7" applyNumberFormat="1" applyFont="1" applyFill="1" applyBorder="1" applyAlignment="1">
      <alignment horizontal="center" vertical="center"/>
    </xf>
    <xf numFmtId="0" fontId="28" fillId="3" borderId="25" xfId="7" applyFont="1" applyFill="1" applyBorder="1" applyAlignment="1">
      <alignment horizontal="center" vertical="center"/>
    </xf>
    <xf numFmtId="0" fontId="28" fillId="3" borderId="31" xfId="7" applyFont="1" applyFill="1" applyBorder="1" applyAlignment="1">
      <alignment horizontal="center" vertical="center"/>
    </xf>
    <xf numFmtId="0" fontId="28" fillId="3" borderId="186" xfId="7" applyFont="1" applyFill="1" applyBorder="1" applyAlignment="1">
      <alignment horizontal="center" vertical="center"/>
    </xf>
    <xf numFmtId="1" fontId="28" fillId="3" borderId="31" xfId="7" applyNumberFormat="1" applyFont="1" applyFill="1" applyBorder="1" applyAlignment="1">
      <alignment horizontal="center" vertical="center"/>
    </xf>
    <xf numFmtId="0" fontId="28" fillId="3" borderId="185" xfId="7" applyFont="1" applyFill="1" applyBorder="1" applyAlignment="1">
      <alignment horizontal="center" vertical="center"/>
    </xf>
    <xf numFmtId="1" fontId="28" fillId="0" borderId="186" xfId="7" applyNumberFormat="1" applyFont="1" applyFill="1" applyBorder="1" applyAlignment="1">
      <alignment horizontal="center" vertical="center"/>
    </xf>
    <xf numFmtId="0" fontId="8" fillId="3" borderId="165" xfId="8" applyFont="1" applyFill="1" applyBorder="1" applyAlignment="1">
      <alignment vertical="center"/>
    </xf>
    <xf numFmtId="0" fontId="8" fillId="3" borderId="166" xfId="0" applyFont="1" applyFill="1" applyBorder="1" applyAlignment="1">
      <alignment horizontal="left" vertical="center" wrapText="1"/>
    </xf>
    <xf numFmtId="0" fontId="8" fillId="0" borderId="167" xfId="0" applyFont="1" applyFill="1" applyBorder="1" applyAlignment="1">
      <alignment horizontal="center" vertical="center" wrapText="1"/>
    </xf>
    <xf numFmtId="0" fontId="14" fillId="3" borderId="168" xfId="0" applyFont="1" applyFill="1" applyBorder="1" applyAlignment="1">
      <alignment horizontal="center" vertical="center" wrapText="1"/>
    </xf>
    <xf numFmtId="0" fontId="14" fillId="3" borderId="169" xfId="0" applyFont="1" applyFill="1" applyBorder="1" applyAlignment="1">
      <alignment horizontal="center" vertical="center" wrapText="1"/>
    </xf>
    <xf numFmtId="0" fontId="14" fillId="0" borderId="170" xfId="0" applyFont="1" applyFill="1" applyBorder="1" applyAlignment="1">
      <alignment horizontal="center" vertical="center" wrapText="1"/>
    </xf>
    <xf numFmtId="0" fontId="14" fillId="0" borderId="171" xfId="0" applyFont="1" applyFill="1" applyBorder="1" applyAlignment="1">
      <alignment horizontal="center" vertical="center" wrapText="1"/>
    </xf>
    <xf numFmtId="0" fontId="22" fillId="0" borderId="171" xfId="0" applyFont="1" applyFill="1" applyBorder="1" applyAlignment="1">
      <alignment horizontal="center" vertical="center" wrapText="1"/>
    </xf>
    <xf numFmtId="0" fontId="22" fillId="0" borderId="171" xfId="0" applyFont="1" applyFill="1" applyBorder="1" applyAlignment="1">
      <alignment horizontal="center" vertical="center"/>
    </xf>
    <xf numFmtId="0" fontId="14" fillId="0" borderId="172" xfId="0" applyFont="1" applyFill="1" applyBorder="1" applyAlignment="1">
      <alignment horizontal="center" vertical="center" wrapText="1"/>
    </xf>
    <xf numFmtId="1" fontId="8" fillId="0" borderId="168" xfId="0" applyNumberFormat="1" applyFont="1" applyFill="1" applyBorder="1" applyAlignment="1">
      <alignment horizontal="center" vertical="center"/>
    </xf>
    <xf numFmtId="1" fontId="8" fillId="0" borderId="169" xfId="0" applyNumberFormat="1" applyFont="1" applyFill="1" applyBorder="1" applyAlignment="1">
      <alignment horizontal="center" vertical="center"/>
    </xf>
    <xf numFmtId="0" fontId="28" fillId="3" borderId="127" xfId="4" applyFont="1" applyFill="1" applyBorder="1" applyAlignment="1">
      <alignment vertical="center"/>
    </xf>
    <xf numFmtId="0" fontId="28" fillId="3" borderId="128" xfId="0" applyFont="1" applyFill="1" applyBorder="1" applyAlignment="1">
      <alignment horizontal="left" vertical="center" wrapText="1"/>
    </xf>
    <xf numFmtId="0" fontId="28" fillId="3" borderId="129" xfId="0" applyFont="1" applyFill="1" applyBorder="1" applyAlignment="1">
      <alignment horizontal="right" vertical="center"/>
    </xf>
    <xf numFmtId="0" fontId="28" fillId="3" borderId="152" xfId="0" applyFont="1" applyFill="1" applyBorder="1" applyAlignment="1">
      <alignment vertical="center"/>
    </xf>
    <xf numFmtId="0" fontId="28" fillId="0" borderId="130" xfId="0" applyFont="1" applyFill="1" applyBorder="1" applyAlignment="1">
      <alignment horizontal="center" vertical="center"/>
    </xf>
    <xf numFmtId="0" fontId="28" fillId="3" borderId="128" xfId="0" applyFont="1" applyFill="1" applyBorder="1" applyAlignment="1">
      <alignment horizontal="left" vertical="center"/>
    </xf>
    <xf numFmtId="0" fontId="28" fillId="3" borderId="131" xfId="0" applyFont="1" applyFill="1" applyBorder="1" applyAlignment="1">
      <alignment horizontal="left" vertical="center" wrapText="1"/>
    </xf>
    <xf numFmtId="0" fontId="28" fillId="3" borderId="132" xfId="0" applyFont="1" applyFill="1" applyBorder="1" applyAlignment="1">
      <alignment horizontal="left" vertical="center" wrapText="1"/>
    </xf>
    <xf numFmtId="0" fontId="30" fillId="3" borderId="133" xfId="7" applyFont="1" applyFill="1" applyBorder="1" applyAlignment="1">
      <alignment horizontal="center" vertical="center"/>
    </xf>
    <xf numFmtId="0" fontId="30" fillId="3" borderId="134" xfId="7" applyFont="1" applyFill="1" applyBorder="1" applyAlignment="1">
      <alignment horizontal="center" vertical="center"/>
    </xf>
    <xf numFmtId="0" fontId="30" fillId="3" borderId="135" xfId="7" applyFont="1" applyFill="1" applyBorder="1" applyAlignment="1">
      <alignment horizontal="center" vertical="center"/>
    </xf>
    <xf numFmtId="1" fontId="28" fillId="3" borderId="136" xfId="7" applyNumberFormat="1" applyFont="1" applyFill="1" applyBorder="1" applyAlignment="1">
      <alignment horizontal="center" vertical="center"/>
    </xf>
    <xf numFmtId="0" fontId="28" fillId="3" borderId="134" xfId="7" applyFont="1" applyFill="1" applyBorder="1" applyAlignment="1">
      <alignment horizontal="center" vertical="center"/>
    </xf>
    <xf numFmtId="0" fontId="28" fillId="3" borderId="137" xfId="7" applyFont="1" applyFill="1" applyBorder="1" applyAlignment="1">
      <alignment horizontal="center" vertical="center"/>
    </xf>
    <xf numFmtId="0" fontId="28" fillId="3" borderId="139" xfId="4" applyFont="1" applyFill="1" applyBorder="1" applyAlignment="1">
      <alignment vertical="center"/>
    </xf>
    <xf numFmtId="0" fontId="28" fillId="3" borderId="140" xfId="0" applyFont="1" applyFill="1" applyBorder="1" applyAlignment="1">
      <alignment horizontal="left" vertical="center" wrapText="1"/>
    </xf>
    <xf numFmtId="0" fontId="35" fillId="3" borderId="141" xfId="0" applyFont="1" applyFill="1" applyBorder="1" applyAlignment="1">
      <alignment horizontal="right" vertical="center"/>
    </xf>
    <xf numFmtId="0" fontId="28" fillId="3" borderId="142" xfId="0" applyFont="1" applyFill="1" applyBorder="1" applyAlignment="1">
      <alignment horizontal="left" vertical="center" wrapText="1"/>
    </xf>
    <xf numFmtId="0" fontId="28" fillId="0" borderId="142" xfId="0" applyFont="1" applyFill="1" applyBorder="1" applyAlignment="1">
      <alignment horizontal="center" vertical="center"/>
    </xf>
    <xf numFmtId="0" fontId="28" fillId="3" borderId="140" xfId="0" applyFont="1" applyFill="1" applyBorder="1" applyAlignment="1">
      <alignment horizontal="left" vertical="center"/>
    </xf>
    <xf numFmtId="0" fontId="28" fillId="3" borderId="143" xfId="0" applyFont="1" applyFill="1" applyBorder="1" applyAlignment="1">
      <alignment horizontal="left" vertical="center" wrapText="1"/>
    </xf>
    <xf numFmtId="0" fontId="28" fillId="3" borderId="144" xfId="0" applyFont="1" applyFill="1" applyBorder="1" applyAlignment="1">
      <alignment horizontal="left" vertical="center" wrapText="1"/>
    </xf>
    <xf numFmtId="0" fontId="30" fillId="3" borderId="145" xfId="7" applyFont="1" applyFill="1" applyBorder="1" applyAlignment="1">
      <alignment horizontal="center" vertical="center"/>
    </xf>
    <xf numFmtId="0" fontId="30" fillId="3" borderId="146" xfId="7" applyFont="1" applyFill="1" applyBorder="1" applyAlignment="1">
      <alignment horizontal="center" vertical="center"/>
    </xf>
    <xf numFmtId="0" fontId="30" fillId="3" borderId="147" xfId="7" applyFont="1" applyFill="1" applyBorder="1" applyAlignment="1">
      <alignment horizontal="center" vertical="center"/>
    </xf>
    <xf numFmtId="1" fontId="28" fillId="3" borderId="148" xfId="7" applyNumberFormat="1" applyFont="1" applyFill="1" applyBorder="1" applyAlignment="1">
      <alignment horizontal="center" vertical="center"/>
    </xf>
    <xf numFmtId="0" fontId="28" fillId="3" borderId="146" xfId="7" applyFont="1" applyFill="1" applyBorder="1" applyAlignment="1">
      <alignment horizontal="center" vertical="center"/>
    </xf>
    <xf numFmtId="0" fontId="28" fillId="3" borderId="149" xfId="7" applyFont="1" applyFill="1" applyBorder="1" applyAlignment="1">
      <alignment horizontal="center" vertical="center"/>
    </xf>
    <xf numFmtId="0" fontId="28" fillId="3" borderId="138" xfId="0" applyFont="1" applyFill="1" applyBorder="1" applyAlignment="1">
      <alignment horizontal="left" vertical="center" wrapText="1"/>
    </xf>
    <xf numFmtId="0" fontId="28" fillId="3" borderId="129" xfId="0" applyFont="1" applyFill="1" applyBorder="1" applyAlignment="1">
      <alignment horizontal="left" vertical="center" wrapText="1"/>
    </xf>
    <xf numFmtId="0" fontId="28" fillId="3" borderId="130" xfId="0" applyFont="1" applyFill="1" applyBorder="1" applyAlignment="1">
      <alignment horizontal="left" vertical="center" wrapText="1"/>
    </xf>
    <xf numFmtId="0" fontId="28" fillId="3" borderId="26" xfId="0" applyFont="1" applyFill="1" applyBorder="1" applyAlignment="1">
      <alignment horizontal="right" vertical="center" wrapText="1"/>
    </xf>
    <xf numFmtId="0" fontId="30" fillId="3" borderId="7" xfId="7" applyFont="1" applyFill="1" applyBorder="1" applyAlignment="1">
      <alignment horizontal="center" vertical="center"/>
    </xf>
    <xf numFmtId="0" fontId="28" fillId="3" borderId="6" xfId="7" applyFont="1" applyFill="1" applyBorder="1" applyAlignment="1">
      <alignment horizontal="right" vertical="center"/>
    </xf>
    <xf numFmtId="0" fontId="28" fillId="3" borderId="154" xfId="4" applyFont="1" applyFill="1" applyBorder="1" applyAlignment="1">
      <alignment vertical="center"/>
    </xf>
    <xf numFmtId="0" fontId="28" fillId="3" borderId="155" xfId="0" applyFont="1" applyFill="1" applyBorder="1" applyAlignment="1">
      <alignment vertical="center" wrapText="1"/>
    </xf>
    <xf numFmtId="0" fontId="28" fillId="3" borderId="157" xfId="0" applyFont="1" applyFill="1" applyBorder="1" applyAlignment="1">
      <alignment horizontal="left" vertical="center" wrapText="1"/>
    </xf>
    <xf numFmtId="0" fontId="28" fillId="0" borderId="157" xfId="0" applyFont="1" applyFill="1" applyBorder="1" applyAlignment="1">
      <alignment horizontal="center" vertical="center"/>
    </xf>
    <xf numFmtId="0" fontId="28" fillId="3" borderId="159" xfId="0" applyFont="1" applyFill="1" applyBorder="1" applyAlignment="1">
      <alignment horizontal="left" vertical="center" wrapText="1"/>
    </xf>
    <xf numFmtId="0" fontId="30" fillId="3" borderId="160" xfId="7" applyFont="1" applyFill="1" applyBorder="1" applyAlignment="1">
      <alignment horizontal="center" vertical="center"/>
    </xf>
    <xf numFmtId="0" fontId="30" fillId="3" borderId="161" xfId="7" applyFont="1" applyFill="1" applyBorder="1" applyAlignment="1">
      <alignment horizontal="center" vertical="center"/>
    </xf>
    <xf numFmtId="0" fontId="30" fillId="3" borderId="162" xfId="7" applyFont="1" applyFill="1" applyBorder="1" applyAlignment="1">
      <alignment horizontal="center" vertical="center"/>
    </xf>
    <xf numFmtId="1" fontId="28" fillId="3" borderId="163" xfId="7" applyNumberFormat="1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28" fillId="0" borderId="187" xfId="0" applyFont="1" applyFill="1" applyBorder="1" applyAlignment="1">
      <alignment vertical="center"/>
    </xf>
    <xf numFmtId="0" fontId="28" fillId="3" borderId="88" xfId="0" applyFont="1" applyFill="1" applyBorder="1" applyAlignment="1">
      <alignment horizontal="right" vertical="center" wrapText="1"/>
    </xf>
    <xf numFmtId="0" fontId="28" fillId="3" borderId="107" xfId="0" applyFont="1" applyFill="1" applyBorder="1" applyAlignment="1">
      <alignment vertical="center" wrapText="1"/>
    </xf>
    <xf numFmtId="0" fontId="28" fillId="3" borderId="150" xfId="4" applyFont="1" applyFill="1" applyBorder="1" applyAlignment="1">
      <alignment vertical="center"/>
    </xf>
    <xf numFmtId="0" fontId="28" fillId="3" borderId="153" xfId="0" applyFont="1" applyFill="1" applyBorder="1" applyAlignment="1">
      <alignment horizontal="center" vertical="center"/>
    </xf>
    <xf numFmtId="0" fontId="28" fillId="3" borderId="151" xfId="0" applyFont="1" applyFill="1" applyBorder="1" applyAlignment="1">
      <alignment horizontal="center" vertical="center"/>
    </xf>
    <xf numFmtId="0" fontId="28" fillId="3" borderId="150" xfId="0" applyFont="1" applyFill="1" applyBorder="1" applyAlignment="1">
      <alignment horizontal="center" vertical="center"/>
    </xf>
    <xf numFmtId="0" fontId="28" fillId="3" borderId="176" xfId="8" applyFont="1" applyFill="1" applyBorder="1" applyAlignment="1">
      <alignment vertical="center"/>
    </xf>
    <xf numFmtId="0" fontId="28" fillId="3" borderId="177" xfId="0" applyFont="1" applyFill="1" applyBorder="1" applyAlignment="1">
      <alignment vertical="center"/>
    </xf>
    <xf numFmtId="0" fontId="28" fillId="3" borderId="176" xfId="0" applyFont="1" applyFill="1" applyBorder="1" applyAlignment="1">
      <alignment vertical="center"/>
    </xf>
    <xf numFmtId="0" fontId="28" fillId="3" borderId="176" xfId="0" applyFont="1" applyFill="1" applyBorder="1" applyAlignment="1">
      <alignment horizontal="left" vertical="center"/>
    </xf>
    <xf numFmtId="0" fontId="28" fillId="3" borderId="178" xfId="0" applyFont="1" applyFill="1" applyBorder="1" applyAlignment="1">
      <alignment vertical="center"/>
    </xf>
    <xf numFmtId="0" fontId="28" fillId="3" borderId="179" xfId="0" applyFont="1" applyFill="1" applyBorder="1" applyAlignment="1">
      <alignment horizontal="center" vertical="center"/>
    </xf>
    <xf numFmtId="0" fontId="28" fillId="3" borderId="180" xfId="0" applyFont="1" applyFill="1" applyBorder="1" applyAlignment="1">
      <alignment horizontal="center" vertical="center"/>
    </xf>
    <xf numFmtId="0" fontId="28" fillId="3" borderId="177" xfId="0" applyFont="1" applyFill="1" applyBorder="1" applyAlignment="1">
      <alignment horizontal="center" vertical="center"/>
    </xf>
    <xf numFmtId="0" fontId="28" fillId="3" borderId="176" xfId="0" applyFont="1" applyFill="1" applyBorder="1" applyAlignment="1">
      <alignment horizontal="center" vertical="center"/>
    </xf>
    <xf numFmtId="0" fontId="28" fillId="3" borderId="86" xfId="0" applyFont="1" applyFill="1" applyBorder="1" applyAlignment="1">
      <alignment vertical="center"/>
    </xf>
    <xf numFmtId="0" fontId="28" fillId="3" borderId="173" xfId="2" applyFont="1" applyFill="1" applyBorder="1" applyAlignment="1">
      <alignment vertical="center"/>
    </xf>
    <xf numFmtId="0" fontId="28" fillId="3" borderId="165" xfId="0" applyFont="1" applyFill="1" applyBorder="1" applyAlignment="1">
      <alignment vertical="center"/>
    </xf>
    <xf numFmtId="0" fontId="28" fillId="3" borderId="173" xfId="0" applyFont="1" applyFill="1" applyBorder="1" applyAlignment="1">
      <alignment vertical="center"/>
    </xf>
    <xf numFmtId="0" fontId="28" fillId="3" borderId="174" xfId="0" applyFont="1" applyFill="1" applyBorder="1" applyAlignment="1">
      <alignment horizontal="left" vertical="center" wrapText="1"/>
    </xf>
    <xf numFmtId="0" fontId="28" fillId="3" borderId="169" xfId="0" applyFont="1" applyFill="1" applyBorder="1" applyAlignment="1">
      <alignment horizontal="center" vertical="center"/>
    </xf>
    <xf numFmtId="0" fontId="28" fillId="3" borderId="175" xfId="0" applyFont="1" applyFill="1" applyBorder="1" applyAlignment="1">
      <alignment horizontal="center" vertical="center"/>
    </xf>
    <xf numFmtId="0" fontId="28" fillId="3" borderId="165" xfId="0" applyFont="1" applyFill="1" applyBorder="1" applyAlignment="1">
      <alignment horizontal="center" vertical="center"/>
    </xf>
    <xf numFmtId="0" fontId="28" fillId="3" borderId="173" xfId="0" applyFont="1" applyFill="1" applyBorder="1" applyAlignment="1">
      <alignment horizontal="center" vertical="center"/>
    </xf>
    <xf numFmtId="0" fontId="28" fillId="3" borderId="78" xfId="0" applyFont="1" applyFill="1" applyBorder="1" applyAlignment="1">
      <alignment horizontal="left" vertical="center"/>
    </xf>
    <xf numFmtId="0" fontId="28" fillId="3" borderId="79" xfId="0" applyFont="1" applyFill="1" applyBorder="1" applyAlignment="1">
      <alignment vertical="center"/>
    </xf>
    <xf numFmtId="0" fontId="8" fillId="3" borderId="184" xfId="8" applyFont="1" applyFill="1" applyBorder="1" applyAlignment="1">
      <alignment vertical="center"/>
    </xf>
    <xf numFmtId="0" fontId="8" fillId="3" borderId="176" xfId="0" applyFont="1" applyFill="1" applyBorder="1" applyAlignment="1">
      <alignment horizontal="left" vertical="center" wrapText="1"/>
    </xf>
    <xf numFmtId="0" fontId="8" fillId="3" borderId="107" xfId="0" applyFont="1" applyFill="1" applyBorder="1" applyAlignment="1">
      <alignment horizontal="left" vertical="center" wrapText="1"/>
    </xf>
    <xf numFmtId="0" fontId="8" fillId="0" borderId="178" xfId="0" applyFont="1" applyFill="1" applyBorder="1" applyAlignment="1">
      <alignment horizontal="center" vertical="center" wrapText="1"/>
    </xf>
    <xf numFmtId="0" fontId="14" fillId="3" borderId="107" xfId="0" applyFont="1" applyFill="1" applyBorder="1" applyAlignment="1">
      <alignment horizontal="center" vertical="center" wrapText="1"/>
    </xf>
    <xf numFmtId="0" fontId="14" fillId="3" borderId="181" xfId="0" applyFont="1" applyFill="1" applyBorder="1" applyAlignment="1">
      <alignment horizontal="center" vertical="center" wrapText="1"/>
    </xf>
    <xf numFmtId="0" fontId="9" fillId="3" borderId="157" xfId="0" applyFont="1" applyFill="1" applyBorder="1" applyAlignment="1">
      <alignment horizontal="center" vertical="center" wrapText="1"/>
    </xf>
    <xf numFmtId="0" fontId="14" fillId="3" borderId="156" xfId="0" applyFont="1" applyFill="1" applyBorder="1" applyAlignment="1">
      <alignment horizontal="center" vertical="center" wrapText="1"/>
    </xf>
    <xf numFmtId="0" fontId="14" fillId="3" borderId="157" xfId="0" applyFont="1" applyFill="1" applyBorder="1" applyAlignment="1">
      <alignment horizontal="center" vertical="center" wrapText="1"/>
    </xf>
    <xf numFmtId="1" fontId="8" fillId="3" borderId="184" xfId="0" applyNumberFormat="1" applyFont="1" applyFill="1" applyBorder="1" applyAlignment="1">
      <alignment horizontal="center" vertical="center"/>
    </xf>
    <xf numFmtId="0" fontId="28" fillId="0" borderId="184" xfId="0" applyFont="1" applyFill="1" applyBorder="1" applyAlignment="1">
      <alignment vertical="center"/>
    </xf>
    <xf numFmtId="0" fontId="28" fillId="3" borderId="178" xfId="0" applyFont="1" applyFill="1" applyBorder="1" applyAlignment="1">
      <alignment horizontal="left" vertical="center"/>
    </xf>
    <xf numFmtId="0" fontId="28" fillId="0" borderId="178" xfId="0" applyFont="1" applyFill="1" applyBorder="1" applyAlignment="1">
      <alignment horizontal="center" vertical="center"/>
    </xf>
    <xf numFmtId="0" fontId="29" fillId="0" borderId="17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171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9" fillId="0" borderId="185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17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9" fillId="0" borderId="42" xfId="2" applyFont="1" applyFill="1" applyBorder="1" applyAlignment="1">
      <alignment horizontal="center" vertical="center"/>
    </xf>
    <xf numFmtId="0" fontId="29" fillId="0" borderId="22" xfId="2" applyFont="1" applyFill="1" applyBorder="1" applyAlignment="1">
      <alignment horizontal="center" vertical="center"/>
    </xf>
    <xf numFmtId="0" fontId="29" fillId="0" borderId="64" xfId="2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185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9" fillId="3" borderId="33" xfId="0" applyFont="1" applyFill="1" applyBorder="1" applyAlignment="1" applyProtection="1">
      <alignment horizontal="center" vertical="center"/>
      <protection locked="0"/>
    </xf>
    <xf numFmtId="0" fontId="9" fillId="3" borderId="35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42" xfId="4" applyFont="1" applyFill="1" applyBorder="1" applyAlignment="1">
      <alignment horizontal="center" vertical="center"/>
    </xf>
    <xf numFmtId="0" fontId="9" fillId="3" borderId="64" xfId="4" applyFont="1" applyFill="1" applyBorder="1" applyAlignment="1">
      <alignment horizontal="center" vertical="center"/>
    </xf>
    <xf numFmtId="0" fontId="9" fillId="3" borderId="60" xfId="4" applyFont="1" applyFill="1" applyBorder="1" applyAlignment="1">
      <alignment horizontal="center" vertical="center"/>
    </xf>
    <xf numFmtId="0" fontId="9" fillId="3" borderId="29" xfId="4" applyFont="1" applyFill="1" applyBorder="1" applyAlignment="1">
      <alignment horizontal="center" vertical="center"/>
    </xf>
    <xf numFmtId="0" fontId="9" fillId="3" borderId="0" xfId="4" applyFont="1" applyFill="1" applyBorder="1" applyAlignment="1">
      <alignment horizontal="center" vertical="center"/>
    </xf>
    <xf numFmtId="0" fontId="9" fillId="3" borderId="2" xfId="8" applyFont="1" applyFill="1" applyBorder="1" applyAlignment="1">
      <alignment horizontal="center" vertical="center" wrapText="1"/>
    </xf>
    <xf numFmtId="0" fontId="9" fillId="3" borderId="0" xfId="8" applyFont="1" applyFill="1" applyBorder="1" applyAlignment="1">
      <alignment horizontal="center" vertical="center" wrapText="1"/>
    </xf>
    <xf numFmtId="0" fontId="9" fillId="3" borderId="35" xfId="7" applyFont="1" applyFill="1" applyBorder="1" applyAlignment="1">
      <alignment horizontal="center" vertical="center"/>
    </xf>
    <xf numFmtId="0" fontId="9" fillId="3" borderId="21" xfId="7" applyFont="1" applyFill="1" applyBorder="1" applyAlignment="1">
      <alignment horizontal="center" vertical="center"/>
    </xf>
    <xf numFmtId="0" fontId="9" fillId="3" borderId="39" xfId="7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2" xfId="7" applyFont="1" applyFill="1" applyBorder="1" applyAlignment="1">
      <alignment vertical="center"/>
    </xf>
    <xf numFmtId="0" fontId="9" fillId="3" borderId="0" xfId="7" applyFont="1" applyFill="1" applyBorder="1" applyAlignment="1">
      <alignment vertical="center"/>
    </xf>
    <xf numFmtId="0" fontId="9" fillId="3" borderId="29" xfId="7" applyFont="1" applyFill="1" applyBorder="1" applyAlignment="1">
      <alignment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64" xfId="0" applyFont="1" applyFill="1" applyBorder="1" applyAlignment="1">
      <alignment horizontal="center" vertical="center"/>
    </xf>
    <xf numFmtId="0" fontId="28" fillId="3" borderId="70" xfId="0" applyFont="1" applyFill="1" applyBorder="1" applyAlignment="1">
      <alignment horizontal="left" vertical="center" wrapText="1"/>
    </xf>
    <xf numFmtId="0" fontId="28" fillId="3" borderId="26" xfId="0" applyFont="1" applyFill="1" applyBorder="1" applyAlignment="1">
      <alignment horizontal="left" vertical="center" wrapText="1"/>
    </xf>
    <xf numFmtId="0" fontId="28" fillId="3" borderId="94" xfId="0" applyFont="1" applyFill="1" applyBorder="1" applyAlignment="1">
      <alignment horizontal="left" vertical="center" wrapText="1"/>
    </xf>
    <xf numFmtId="0" fontId="28" fillId="3" borderId="95" xfId="0" applyFont="1" applyFill="1" applyBorder="1" applyAlignment="1">
      <alignment horizontal="left" vertical="center" wrapText="1"/>
    </xf>
    <xf numFmtId="0" fontId="30" fillId="3" borderId="34" xfId="7" applyFont="1" applyFill="1" applyBorder="1" applyAlignment="1">
      <alignment horizontal="center" vertical="center"/>
    </xf>
    <xf numFmtId="0" fontId="36" fillId="3" borderId="34" xfId="0" applyFont="1" applyFill="1" applyBorder="1" applyAlignment="1">
      <alignment horizontal="center" vertical="center"/>
    </xf>
    <xf numFmtId="0" fontId="36" fillId="3" borderId="76" xfId="0" applyFont="1" applyFill="1" applyBorder="1" applyAlignment="1">
      <alignment horizontal="center" vertical="center"/>
    </xf>
    <xf numFmtId="0" fontId="28" fillId="3" borderId="90" xfId="0" applyFont="1" applyFill="1" applyBorder="1" applyAlignment="1">
      <alignment horizontal="left" vertical="center" wrapText="1"/>
    </xf>
    <xf numFmtId="0" fontId="28" fillId="3" borderId="88" xfId="0" applyFont="1" applyFill="1" applyBorder="1" applyAlignment="1">
      <alignment horizontal="left" vertical="center" wrapText="1"/>
    </xf>
    <xf numFmtId="0" fontId="35" fillId="3" borderId="26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vertical="center"/>
    </xf>
    <xf numFmtId="0" fontId="29" fillId="3" borderId="42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80" xfId="0" applyFont="1" applyFill="1" applyBorder="1" applyAlignment="1">
      <alignment vertical="top" wrapText="1"/>
    </xf>
    <xf numFmtId="0" fontId="29" fillId="3" borderId="79" xfId="0" applyFont="1" applyFill="1" applyBorder="1" applyAlignment="1">
      <alignment vertical="top" wrapText="1"/>
    </xf>
    <xf numFmtId="0" fontId="29" fillId="3" borderId="114" xfId="0" applyFont="1" applyFill="1" applyBorder="1" applyAlignment="1">
      <alignment vertical="center"/>
    </xf>
    <xf numFmtId="0" fontId="29" fillId="3" borderId="110" xfId="0" applyFont="1" applyFill="1" applyBorder="1" applyAlignment="1">
      <alignment vertical="center"/>
    </xf>
    <xf numFmtId="0" fontId="29" fillId="3" borderId="93" xfId="0" applyFont="1" applyFill="1" applyBorder="1" applyAlignment="1">
      <alignment vertical="top" wrapText="1"/>
    </xf>
    <xf numFmtId="0" fontId="28" fillId="3" borderId="114" xfId="0" applyFont="1" applyFill="1" applyBorder="1" applyAlignment="1">
      <alignment horizontal="left" vertical="center" wrapText="1"/>
    </xf>
    <xf numFmtId="0" fontId="28" fillId="3" borderId="112" xfId="0" applyFont="1" applyFill="1" applyBorder="1" applyAlignment="1">
      <alignment horizontal="left" vertical="center" wrapText="1"/>
    </xf>
    <xf numFmtId="0" fontId="29" fillId="3" borderId="60" xfId="0" applyFont="1" applyFill="1" applyBorder="1" applyAlignment="1">
      <alignment horizontal="center" vertical="center"/>
    </xf>
    <xf numFmtId="0" fontId="29" fillId="3" borderId="42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9" fillId="3" borderId="61" xfId="0" applyFont="1" applyFill="1" applyBorder="1" applyAlignment="1">
      <alignment horizontal="center" vertical="center" wrapText="1"/>
    </xf>
    <xf numFmtId="0" fontId="29" fillId="3" borderId="33" xfId="0" applyFont="1" applyFill="1" applyBorder="1" applyAlignment="1">
      <alignment horizontal="center" vertical="center" wrapText="1"/>
    </xf>
    <xf numFmtId="0" fontId="29" fillId="3" borderId="88" xfId="0" applyFont="1" applyFill="1" applyBorder="1" applyAlignment="1">
      <alignment horizontal="left" vertical="center" wrapText="1"/>
    </xf>
    <xf numFmtId="0" fontId="29" fillId="3" borderId="90" xfId="0" applyFont="1" applyFill="1" applyBorder="1" applyAlignment="1">
      <alignment vertical="center"/>
    </xf>
    <xf numFmtId="0" fontId="29" fillId="3" borderId="89" xfId="0" applyFont="1" applyFill="1" applyBorder="1" applyAlignment="1">
      <alignment vertical="center"/>
    </xf>
    <xf numFmtId="0" fontId="29" fillId="3" borderId="119" xfId="0" applyFont="1" applyFill="1" applyBorder="1" applyAlignment="1">
      <alignment vertical="top" wrapText="1"/>
    </xf>
    <xf numFmtId="0" fontId="29" fillId="3" borderId="120" xfId="0" applyFont="1" applyFill="1" applyBorder="1" applyAlignment="1">
      <alignment vertical="top" wrapText="1"/>
    </xf>
    <xf numFmtId="0" fontId="29" fillId="0" borderId="0" xfId="0" applyFont="1" applyBorder="1" applyAlignment="1">
      <alignment vertical="center"/>
    </xf>
    <xf numFmtId="0" fontId="29" fillId="0" borderId="42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90" xfId="0" applyFont="1" applyFill="1" applyBorder="1" applyAlignment="1">
      <alignment vertical="center"/>
    </xf>
    <xf numFmtId="0" fontId="29" fillId="0" borderId="89" xfId="0" applyFont="1" applyFill="1" applyBorder="1" applyAlignment="1">
      <alignment vertical="center"/>
    </xf>
    <xf numFmtId="0" fontId="29" fillId="0" borderId="6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</cellXfs>
  <cellStyles count="9">
    <cellStyle name="Euro" xfId="1"/>
    <cellStyle name="Normal" xfId="0" builtinId="0"/>
    <cellStyle name="Normal_AR plan 2004-2005B1.xls" xfId="2"/>
    <cellStyle name="Normal_AR plan 2004-2005B1.xls 2" xfId="3"/>
    <cellStyle name="Normal_AR plan 2004-2005B2-3.xls" xfId="4"/>
    <cellStyle name="Normal_AR plan 2004-2005M0506.xls" xfId="5"/>
    <cellStyle name="Normal_masterMineur 07_111203" xfId="6"/>
    <cellStyle name="Normal_Plan 2004" xfId="7"/>
    <cellStyle name="Normal_Plan études DC_nouveau_2001-200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34</xdr:row>
      <xdr:rowOff>60960</xdr:rowOff>
    </xdr:from>
    <xdr:to>
      <xdr:col>5</xdr:col>
      <xdr:colOff>7620</xdr:colOff>
      <xdr:row>34</xdr:row>
      <xdr:rowOff>83820</xdr:rowOff>
    </xdr:to>
    <xdr:sp macro="" textlink="">
      <xdr:nvSpPr>
        <xdr:cNvPr id="11917" name="Freeform 1">
          <a:extLst>
            <a:ext uri="{FF2B5EF4-FFF2-40B4-BE49-F238E27FC236}">
              <a16:creationId xmlns:a16="http://schemas.microsoft.com/office/drawing/2014/main" id="{00000000-0008-0000-0100-00008D2E0000}"/>
            </a:ext>
          </a:extLst>
        </xdr:cNvPr>
        <xdr:cNvSpPr>
          <a:spLocks/>
        </xdr:cNvSpPr>
      </xdr:nvSpPr>
      <xdr:spPr bwMode="auto">
        <a:xfrm>
          <a:off x="5890260" y="4853940"/>
          <a:ext cx="144780" cy="22860"/>
        </a:xfrm>
        <a:custGeom>
          <a:avLst/>
          <a:gdLst>
            <a:gd name="T0" fmla="*/ 2147483647 w 39"/>
            <a:gd name="T1" fmla="*/ 0 h 1"/>
            <a:gd name="T2" fmla="*/ 0 w 39"/>
            <a:gd name="T3" fmla="*/ 0 h 1"/>
            <a:gd name="T4" fmla="*/ 0 60000 65536"/>
            <a:gd name="T5" fmla="*/ 0 60000 65536"/>
            <a:gd name="T6" fmla="*/ 0 w 39"/>
            <a:gd name="T7" fmla="*/ 0 h 1"/>
            <a:gd name="T8" fmla="*/ 39 w 3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9" h="1">
              <a:moveTo>
                <a:pt x="39" y="0"/>
              </a:move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38100</xdr:colOff>
      <xdr:row>34</xdr:row>
      <xdr:rowOff>60960</xdr:rowOff>
    </xdr:from>
    <xdr:to>
      <xdr:col>15</xdr:col>
      <xdr:colOff>175260</xdr:colOff>
      <xdr:row>34</xdr:row>
      <xdr:rowOff>99060</xdr:rowOff>
    </xdr:to>
    <xdr:sp macro="" textlink="">
      <xdr:nvSpPr>
        <xdr:cNvPr id="11918" name="Freeform 2">
          <a:extLst>
            <a:ext uri="{FF2B5EF4-FFF2-40B4-BE49-F238E27FC236}">
              <a16:creationId xmlns:a16="http://schemas.microsoft.com/office/drawing/2014/main" id="{00000000-0008-0000-0100-00008E2E0000}"/>
            </a:ext>
          </a:extLst>
        </xdr:cNvPr>
        <xdr:cNvSpPr>
          <a:spLocks/>
        </xdr:cNvSpPr>
      </xdr:nvSpPr>
      <xdr:spPr bwMode="auto">
        <a:xfrm>
          <a:off x="7825740" y="4853940"/>
          <a:ext cx="137160" cy="38100"/>
        </a:xfrm>
        <a:custGeom>
          <a:avLst/>
          <a:gdLst>
            <a:gd name="T0" fmla="*/ 0 w 33"/>
            <a:gd name="T1" fmla="*/ 0 h 1"/>
            <a:gd name="T2" fmla="*/ 2147483647 w 33"/>
            <a:gd name="T3" fmla="*/ 0 h 1"/>
            <a:gd name="T4" fmla="*/ 2147483647 w 33"/>
            <a:gd name="T5" fmla="*/ 0 h 1"/>
            <a:gd name="T6" fmla="*/ 0 60000 65536"/>
            <a:gd name="T7" fmla="*/ 0 60000 65536"/>
            <a:gd name="T8" fmla="*/ 0 60000 65536"/>
            <a:gd name="T9" fmla="*/ 0 w 33"/>
            <a:gd name="T10" fmla="*/ 0 h 1"/>
            <a:gd name="T11" fmla="*/ 33 w 3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1">
              <a:moveTo>
                <a:pt x="0" y="0"/>
              </a:moveTo>
              <a:lnTo>
                <a:pt x="9" y="0"/>
              </a:lnTo>
              <a:lnTo>
                <a:pt x="3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22860</xdr:colOff>
      <xdr:row>32</xdr:row>
      <xdr:rowOff>45720</xdr:rowOff>
    </xdr:from>
    <xdr:to>
      <xdr:col>15</xdr:col>
      <xdr:colOff>160020</xdr:colOff>
      <xdr:row>32</xdr:row>
      <xdr:rowOff>83820</xdr:rowOff>
    </xdr:to>
    <xdr:sp macro="" textlink="">
      <xdr:nvSpPr>
        <xdr:cNvPr id="11919" name="Freeform 2">
          <a:extLst>
            <a:ext uri="{FF2B5EF4-FFF2-40B4-BE49-F238E27FC236}">
              <a16:creationId xmlns:a16="http://schemas.microsoft.com/office/drawing/2014/main" id="{00000000-0008-0000-0100-00008F2E0000}"/>
            </a:ext>
          </a:extLst>
        </xdr:cNvPr>
        <xdr:cNvSpPr>
          <a:spLocks/>
        </xdr:cNvSpPr>
      </xdr:nvSpPr>
      <xdr:spPr bwMode="auto">
        <a:xfrm>
          <a:off x="7810500" y="4579620"/>
          <a:ext cx="137160" cy="38100"/>
        </a:xfrm>
        <a:custGeom>
          <a:avLst/>
          <a:gdLst>
            <a:gd name="T0" fmla="*/ 0 w 33"/>
            <a:gd name="T1" fmla="*/ 0 h 1"/>
            <a:gd name="T2" fmla="*/ 2147483647 w 33"/>
            <a:gd name="T3" fmla="*/ 0 h 1"/>
            <a:gd name="T4" fmla="*/ 2147483647 w 33"/>
            <a:gd name="T5" fmla="*/ 0 h 1"/>
            <a:gd name="T6" fmla="*/ 0 60000 65536"/>
            <a:gd name="T7" fmla="*/ 0 60000 65536"/>
            <a:gd name="T8" fmla="*/ 0 60000 65536"/>
            <a:gd name="T9" fmla="*/ 0 w 33"/>
            <a:gd name="T10" fmla="*/ 0 h 1"/>
            <a:gd name="T11" fmla="*/ 33 w 3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1">
              <a:moveTo>
                <a:pt x="0" y="0"/>
              </a:moveTo>
              <a:lnTo>
                <a:pt x="9" y="0"/>
              </a:lnTo>
              <a:lnTo>
                <a:pt x="3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32</xdr:row>
      <xdr:rowOff>60960</xdr:rowOff>
    </xdr:from>
    <xdr:to>
      <xdr:col>11</xdr:col>
      <xdr:colOff>7620</xdr:colOff>
      <xdr:row>32</xdr:row>
      <xdr:rowOff>76200</xdr:rowOff>
    </xdr:to>
    <xdr:sp macro="" textlink="">
      <xdr:nvSpPr>
        <xdr:cNvPr id="11920" name="Freeform 1">
          <a:extLst>
            <a:ext uri="{FF2B5EF4-FFF2-40B4-BE49-F238E27FC236}">
              <a16:creationId xmlns:a16="http://schemas.microsoft.com/office/drawing/2014/main" id="{00000000-0008-0000-0100-0000902E0000}"/>
            </a:ext>
          </a:extLst>
        </xdr:cNvPr>
        <xdr:cNvSpPr>
          <a:spLocks/>
        </xdr:cNvSpPr>
      </xdr:nvSpPr>
      <xdr:spPr bwMode="auto">
        <a:xfrm>
          <a:off x="6949440" y="4594860"/>
          <a:ext cx="144780" cy="15240"/>
        </a:xfrm>
        <a:custGeom>
          <a:avLst/>
          <a:gdLst>
            <a:gd name="T0" fmla="*/ 2147483647 w 39"/>
            <a:gd name="T1" fmla="*/ 0 h 1"/>
            <a:gd name="T2" fmla="*/ 0 w 39"/>
            <a:gd name="T3" fmla="*/ 0 h 1"/>
            <a:gd name="T4" fmla="*/ 0 60000 65536"/>
            <a:gd name="T5" fmla="*/ 0 60000 65536"/>
            <a:gd name="T6" fmla="*/ 0 w 39"/>
            <a:gd name="T7" fmla="*/ 0 h 1"/>
            <a:gd name="T8" fmla="*/ 39 w 3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9" h="1">
              <a:moveTo>
                <a:pt x="39" y="0"/>
              </a:move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22860</xdr:colOff>
      <xdr:row>25</xdr:row>
      <xdr:rowOff>60960</xdr:rowOff>
    </xdr:from>
    <xdr:to>
      <xdr:col>19</xdr:col>
      <xdr:colOff>160020</xdr:colOff>
      <xdr:row>25</xdr:row>
      <xdr:rowOff>99060</xdr:rowOff>
    </xdr:to>
    <xdr:sp macro="" textlink="">
      <xdr:nvSpPr>
        <xdr:cNvPr id="6489" name="Freeform 2">
          <a:extLst>
            <a:ext uri="{FF2B5EF4-FFF2-40B4-BE49-F238E27FC236}">
              <a16:creationId xmlns:a16="http://schemas.microsoft.com/office/drawing/2014/main" id="{00000000-0008-0000-0300-000059190000}"/>
            </a:ext>
          </a:extLst>
        </xdr:cNvPr>
        <xdr:cNvSpPr>
          <a:spLocks/>
        </xdr:cNvSpPr>
      </xdr:nvSpPr>
      <xdr:spPr bwMode="auto">
        <a:xfrm>
          <a:off x="7909560" y="3276600"/>
          <a:ext cx="137160" cy="38100"/>
        </a:xfrm>
        <a:custGeom>
          <a:avLst/>
          <a:gdLst>
            <a:gd name="T0" fmla="*/ 0 w 33"/>
            <a:gd name="T1" fmla="*/ 0 h 1"/>
            <a:gd name="T2" fmla="*/ 2147483647 w 33"/>
            <a:gd name="T3" fmla="*/ 0 h 1"/>
            <a:gd name="T4" fmla="*/ 2147483647 w 33"/>
            <a:gd name="T5" fmla="*/ 0 h 1"/>
            <a:gd name="T6" fmla="*/ 0 60000 65536"/>
            <a:gd name="T7" fmla="*/ 0 60000 65536"/>
            <a:gd name="T8" fmla="*/ 0 60000 65536"/>
            <a:gd name="T9" fmla="*/ 0 w 33"/>
            <a:gd name="T10" fmla="*/ 0 h 1"/>
            <a:gd name="T11" fmla="*/ 33 w 3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1">
              <a:moveTo>
                <a:pt x="0" y="0"/>
              </a:moveTo>
              <a:lnTo>
                <a:pt x="9" y="0"/>
              </a:lnTo>
              <a:lnTo>
                <a:pt x="3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22860</xdr:colOff>
      <xdr:row>25</xdr:row>
      <xdr:rowOff>60960</xdr:rowOff>
    </xdr:from>
    <xdr:to>
      <xdr:col>14</xdr:col>
      <xdr:colOff>175260</xdr:colOff>
      <xdr:row>25</xdr:row>
      <xdr:rowOff>83820</xdr:rowOff>
    </xdr:to>
    <xdr:sp macro="" textlink="">
      <xdr:nvSpPr>
        <xdr:cNvPr id="6490" name="Freeform 1">
          <a:extLst>
            <a:ext uri="{FF2B5EF4-FFF2-40B4-BE49-F238E27FC236}">
              <a16:creationId xmlns:a16="http://schemas.microsoft.com/office/drawing/2014/main" id="{00000000-0008-0000-0300-00005A190000}"/>
            </a:ext>
          </a:extLst>
        </xdr:cNvPr>
        <xdr:cNvSpPr>
          <a:spLocks/>
        </xdr:cNvSpPr>
      </xdr:nvSpPr>
      <xdr:spPr bwMode="auto">
        <a:xfrm>
          <a:off x="7033260" y="3276600"/>
          <a:ext cx="152400" cy="22860"/>
        </a:xfrm>
        <a:custGeom>
          <a:avLst/>
          <a:gdLst>
            <a:gd name="T0" fmla="*/ 2147483647 w 39"/>
            <a:gd name="T1" fmla="*/ 0 h 1"/>
            <a:gd name="T2" fmla="*/ 0 w 39"/>
            <a:gd name="T3" fmla="*/ 0 h 1"/>
            <a:gd name="T4" fmla="*/ 0 60000 65536"/>
            <a:gd name="T5" fmla="*/ 0 60000 65536"/>
            <a:gd name="T6" fmla="*/ 0 w 39"/>
            <a:gd name="T7" fmla="*/ 0 h 1"/>
            <a:gd name="T8" fmla="*/ 39 w 3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9" h="1">
              <a:moveTo>
                <a:pt x="39" y="0"/>
              </a:move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showGridLines="0" zoomScale="130" zoomScaleNormal="130" zoomScaleSheetLayoutView="100" workbookViewId="0"/>
  </sheetViews>
  <sheetFormatPr baseColWidth="10" defaultColWidth="13.1640625" defaultRowHeight="12.75"/>
  <cols>
    <col min="1" max="1" width="10.83203125" style="489" bestFit="1" customWidth="1"/>
    <col min="2" max="2" width="41.83203125" style="334" bestFit="1" customWidth="1"/>
    <col min="3" max="3" width="20.1640625" style="334" customWidth="1"/>
    <col min="4" max="4" width="17.6640625" style="334" bestFit="1" customWidth="1"/>
    <col min="5" max="5" width="9" style="561" bestFit="1" customWidth="1"/>
    <col min="6" max="11" width="3.1640625" style="334" customWidth="1"/>
    <col min="12" max="12" width="9" style="814" customWidth="1"/>
    <col min="13" max="13" width="9.5" style="814" bestFit="1" customWidth="1"/>
    <col min="14" max="14" width="9.6640625" style="814" customWidth="1"/>
    <col min="15" max="16" width="13.1640625" style="814" customWidth="1"/>
    <col min="17" max="16384" width="13.1640625" style="334"/>
  </cols>
  <sheetData>
    <row r="1" spans="1:15" ht="21" customHeight="1">
      <c r="A1" s="815" t="s">
        <v>486</v>
      </c>
      <c r="B1" s="812" t="s">
        <v>43</v>
      </c>
      <c r="C1" s="812"/>
      <c r="D1" s="561"/>
      <c r="F1" s="561"/>
      <c r="G1" s="531"/>
      <c r="H1" s="531"/>
      <c r="I1" s="531"/>
      <c r="J1" s="531"/>
      <c r="K1" s="561"/>
      <c r="L1" s="561"/>
      <c r="M1" s="576"/>
      <c r="N1" s="813" t="s">
        <v>323</v>
      </c>
    </row>
    <row r="2" spans="1:15" s="333" customFormat="1" ht="18" customHeight="1">
      <c r="A2" s="815"/>
      <c r="B2" s="579" t="s">
        <v>290</v>
      </c>
      <c r="C2" s="579"/>
      <c r="D2" s="531"/>
      <c r="E2" s="816"/>
      <c r="F2" s="531"/>
      <c r="G2" s="492"/>
      <c r="H2" s="492"/>
      <c r="I2" s="492"/>
      <c r="J2" s="492"/>
      <c r="K2" s="492"/>
      <c r="L2" s="817"/>
      <c r="M2" s="531"/>
      <c r="N2" s="531"/>
      <c r="O2" s="346"/>
    </row>
    <row r="3" spans="1:15" s="333" customFormat="1" ht="18" customHeight="1">
      <c r="A3" s="815"/>
      <c r="B3" s="869"/>
      <c r="C3" s="869"/>
      <c r="D3" s="492"/>
      <c r="E3" s="816"/>
      <c r="F3" s="492"/>
      <c r="G3" s="492"/>
      <c r="H3" s="492"/>
      <c r="I3" s="492"/>
      <c r="J3" s="492"/>
      <c r="K3" s="492"/>
      <c r="L3" s="560"/>
      <c r="M3" s="531"/>
      <c r="N3" s="531"/>
      <c r="O3" s="346"/>
    </row>
    <row r="4" spans="1:15" s="823" customFormat="1" ht="10.5" customHeight="1">
      <c r="A4" s="583" t="s">
        <v>148</v>
      </c>
      <c r="B4" s="818" t="s">
        <v>31</v>
      </c>
      <c r="C4" s="818" t="s">
        <v>260</v>
      </c>
      <c r="D4" s="819" t="s">
        <v>9</v>
      </c>
      <c r="E4" s="820" t="s">
        <v>6</v>
      </c>
      <c r="F4" s="1000" t="s">
        <v>32</v>
      </c>
      <c r="G4" s="1001"/>
      <c r="H4" s="1001"/>
      <c r="I4" s="1001"/>
      <c r="J4" s="1001"/>
      <c r="K4" s="1002"/>
      <c r="L4" s="588" t="s">
        <v>33</v>
      </c>
      <c r="M4" s="821" t="s">
        <v>34</v>
      </c>
      <c r="N4" s="822" t="s">
        <v>35</v>
      </c>
      <c r="O4" s="489"/>
    </row>
    <row r="5" spans="1:15" s="823" customFormat="1" ht="10.5" customHeight="1">
      <c r="A5" s="824"/>
      <c r="B5" s="825"/>
      <c r="C5" s="825" t="s">
        <v>261</v>
      </c>
      <c r="D5" s="826" t="s">
        <v>138</v>
      </c>
      <c r="E5" s="827"/>
      <c r="F5" s="828"/>
      <c r="G5" s="829" t="s">
        <v>311</v>
      </c>
      <c r="H5" s="830"/>
      <c r="I5" s="828"/>
      <c r="J5" s="829" t="s">
        <v>312</v>
      </c>
      <c r="K5" s="831"/>
      <c r="L5" s="610"/>
      <c r="M5" s="832" t="s">
        <v>36</v>
      </c>
      <c r="N5" s="833" t="s">
        <v>57</v>
      </c>
      <c r="O5" s="489"/>
    </row>
    <row r="6" spans="1:15" s="823" customFormat="1" ht="10.5" customHeight="1">
      <c r="A6" s="590"/>
      <c r="B6" s="834"/>
      <c r="C6" s="834"/>
      <c r="D6" s="835" t="s">
        <v>16</v>
      </c>
      <c r="E6" s="836"/>
      <c r="F6" s="837" t="s">
        <v>10</v>
      </c>
      <c r="G6" s="838" t="s">
        <v>11</v>
      </c>
      <c r="H6" s="838" t="s">
        <v>12</v>
      </c>
      <c r="I6" s="838" t="s">
        <v>10</v>
      </c>
      <c r="J6" s="838" t="s">
        <v>11</v>
      </c>
      <c r="K6" s="839" t="s">
        <v>12</v>
      </c>
      <c r="L6" s="840"/>
      <c r="M6" s="841" t="s">
        <v>37</v>
      </c>
      <c r="N6" s="842"/>
      <c r="O6" s="489"/>
    </row>
    <row r="7" spans="1:15" s="810" customFormat="1" ht="10.5" customHeight="1">
      <c r="A7" s="843"/>
      <c r="B7" s="844"/>
      <c r="C7" s="844"/>
      <c r="D7" s="845"/>
      <c r="E7" s="846"/>
      <c r="F7" s="847"/>
      <c r="G7" s="847"/>
      <c r="H7" s="847"/>
      <c r="I7" s="847"/>
      <c r="J7" s="847"/>
      <c r="K7" s="848"/>
      <c r="L7" s="849"/>
      <c r="M7" s="850"/>
      <c r="N7" s="849"/>
      <c r="O7" s="501"/>
    </row>
    <row r="8" spans="1:15" s="810" customFormat="1" ht="10.5" customHeight="1">
      <c r="A8" s="843"/>
      <c r="B8" s="851" t="s">
        <v>262</v>
      </c>
      <c r="C8" s="851"/>
      <c r="D8" s="845"/>
      <c r="E8" s="846"/>
      <c r="F8" s="847"/>
      <c r="G8" s="847"/>
      <c r="H8" s="847"/>
      <c r="I8" s="847"/>
      <c r="J8" s="847"/>
      <c r="K8" s="848"/>
      <c r="L8" s="852">
        <v>38</v>
      </c>
      <c r="M8" s="853"/>
      <c r="N8" s="852"/>
      <c r="O8" s="501"/>
    </row>
    <row r="9" spans="1:15" s="501" customFormat="1" ht="10.5" customHeight="1">
      <c r="A9" s="843" t="s">
        <v>392</v>
      </c>
      <c r="B9" s="854" t="s">
        <v>390</v>
      </c>
      <c r="C9" s="855" t="s">
        <v>258</v>
      </c>
      <c r="D9" s="856" t="s">
        <v>396</v>
      </c>
      <c r="E9" s="846" t="s">
        <v>7</v>
      </c>
      <c r="F9" s="847">
        <v>4</v>
      </c>
      <c r="G9" s="847">
        <v>2</v>
      </c>
      <c r="H9" s="847"/>
      <c r="I9" s="857"/>
      <c r="J9" s="857"/>
      <c r="K9" s="848"/>
      <c r="L9" s="849">
        <v>7</v>
      </c>
      <c r="M9" s="850" t="s">
        <v>39</v>
      </c>
      <c r="N9" s="849" t="s">
        <v>38</v>
      </c>
    </row>
    <row r="10" spans="1:15" s="501" customFormat="1" ht="10.5" customHeight="1">
      <c r="A10" s="843" t="s">
        <v>393</v>
      </c>
      <c r="B10" s="854" t="s">
        <v>391</v>
      </c>
      <c r="C10" s="855" t="s">
        <v>258</v>
      </c>
      <c r="D10" s="856" t="s">
        <v>579</v>
      </c>
      <c r="E10" s="846" t="s">
        <v>7</v>
      </c>
      <c r="F10" s="857"/>
      <c r="G10" s="857"/>
      <c r="H10" s="847"/>
      <c r="I10" s="847">
        <v>4</v>
      </c>
      <c r="J10" s="847">
        <v>2</v>
      </c>
      <c r="K10" s="848"/>
      <c r="L10" s="849">
        <v>7</v>
      </c>
      <c r="M10" s="850" t="s">
        <v>40</v>
      </c>
      <c r="N10" s="849" t="s">
        <v>38</v>
      </c>
    </row>
    <row r="11" spans="1:15" s="501" customFormat="1" ht="10.5" customHeight="1">
      <c r="A11" s="844" t="s">
        <v>596</v>
      </c>
      <c r="B11" s="845" t="s">
        <v>256</v>
      </c>
      <c r="C11" s="985" t="s">
        <v>252</v>
      </c>
      <c r="D11" s="856" t="s">
        <v>597</v>
      </c>
      <c r="E11" s="849" t="s">
        <v>1</v>
      </c>
      <c r="F11" s="987">
        <v>4</v>
      </c>
      <c r="G11" s="989">
        <v>2</v>
      </c>
      <c r="H11" s="847"/>
      <c r="I11" s="847"/>
      <c r="J11" s="847"/>
      <c r="K11" s="852"/>
      <c r="L11" s="991">
        <v>6</v>
      </c>
      <c r="M11" s="1004" t="s">
        <v>39</v>
      </c>
      <c r="N11" s="1007" t="s">
        <v>38</v>
      </c>
    </row>
    <row r="12" spans="1:15" s="501" customFormat="1" ht="10.5" customHeight="1">
      <c r="A12" s="844" t="s">
        <v>602</v>
      </c>
      <c r="B12" s="845" t="s">
        <v>257</v>
      </c>
      <c r="C12" s="994"/>
      <c r="D12" s="858" t="s">
        <v>477</v>
      </c>
      <c r="E12" s="849" t="s">
        <v>1</v>
      </c>
      <c r="F12" s="996"/>
      <c r="G12" s="998"/>
      <c r="H12" s="847"/>
      <c r="I12" s="847"/>
      <c r="J12" s="847"/>
      <c r="K12" s="852"/>
      <c r="L12" s="999"/>
      <c r="M12" s="1005"/>
      <c r="N12" s="1008"/>
    </row>
    <row r="13" spans="1:15" s="501" customFormat="1" ht="10.5" customHeight="1">
      <c r="A13" s="844" t="s">
        <v>603</v>
      </c>
      <c r="B13" s="845" t="s">
        <v>580</v>
      </c>
      <c r="C13" s="986"/>
      <c r="D13" s="856" t="s">
        <v>476</v>
      </c>
      <c r="E13" s="849" t="s">
        <v>1</v>
      </c>
      <c r="F13" s="988"/>
      <c r="G13" s="990"/>
      <c r="H13" s="847"/>
      <c r="I13" s="847"/>
      <c r="J13" s="847"/>
      <c r="K13" s="852"/>
      <c r="L13" s="992"/>
      <c r="M13" s="1006"/>
      <c r="N13" s="1009"/>
    </row>
    <row r="14" spans="1:15" s="810" customFormat="1" ht="10.5" customHeight="1">
      <c r="A14" s="844" t="s">
        <v>594</v>
      </c>
      <c r="B14" s="845" t="s">
        <v>128</v>
      </c>
      <c r="C14" s="993" t="s">
        <v>252</v>
      </c>
      <c r="D14" s="856" t="s">
        <v>595</v>
      </c>
      <c r="E14" s="849" t="s">
        <v>1</v>
      </c>
      <c r="F14" s="995">
        <v>4</v>
      </c>
      <c r="G14" s="997">
        <v>2</v>
      </c>
      <c r="H14" s="847"/>
      <c r="I14" s="847"/>
      <c r="J14" s="847"/>
      <c r="K14" s="852"/>
      <c r="L14" s="991">
        <v>6</v>
      </c>
      <c r="M14" s="1010" t="s">
        <v>39</v>
      </c>
      <c r="N14" s="1007" t="s">
        <v>38</v>
      </c>
      <c r="O14" s="501"/>
    </row>
    <row r="15" spans="1:15" s="810" customFormat="1" ht="10.5" customHeight="1">
      <c r="A15" s="844" t="s">
        <v>604</v>
      </c>
      <c r="B15" s="845" t="s">
        <v>253</v>
      </c>
      <c r="C15" s="994"/>
      <c r="D15" s="856" t="s">
        <v>439</v>
      </c>
      <c r="E15" s="849" t="s">
        <v>1</v>
      </c>
      <c r="F15" s="996"/>
      <c r="G15" s="998"/>
      <c r="H15" s="847"/>
      <c r="I15" s="847"/>
      <c r="J15" s="847"/>
      <c r="K15" s="852"/>
      <c r="L15" s="999"/>
      <c r="M15" s="1005"/>
      <c r="N15" s="1008"/>
      <c r="O15" s="501"/>
    </row>
    <row r="16" spans="1:15" s="501" customFormat="1" ht="10.5" customHeight="1">
      <c r="A16" s="844" t="s">
        <v>605</v>
      </c>
      <c r="B16" s="845" t="s">
        <v>254</v>
      </c>
      <c r="C16" s="994"/>
      <c r="D16" s="856" t="s">
        <v>525</v>
      </c>
      <c r="E16" s="849" t="s">
        <v>1</v>
      </c>
      <c r="F16" s="996"/>
      <c r="G16" s="998"/>
      <c r="H16" s="847"/>
      <c r="I16" s="847"/>
      <c r="J16" s="847"/>
      <c r="K16" s="852"/>
      <c r="L16" s="999"/>
      <c r="M16" s="1005"/>
      <c r="N16" s="1008"/>
    </row>
    <row r="17" spans="1:14" s="501" customFormat="1" ht="10.5" customHeight="1">
      <c r="A17" s="981" t="s">
        <v>600</v>
      </c>
      <c r="B17" s="727" t="s">
        <v>599</v>
      </c>
      <c r="C17" s="986"/>
      <c r="D17" s="982" t="s">
        <v>601</v>
      </c>
      <c r="E17" s="983" t="s">
        <v>1</v>
      </c>
      <c r="F17" s="988"/>
      <c r="G17" s="990"/>
      <c r="H17" s="847"/>
      <c r="I17" s="984"/>
      <c r="J17" s="984"/>
      <c r="K17" s="822"/>
      <c r="L17" s="992"/>
      <c r="M17" s="1006"/>
      <c r="N17" s="1009"/>
    </row>
    <row r="18" spans="1:14" s="501" customFormat="1" ht="10.5" customHeight="1">
      <c r="A18" s="844" t="s">
        <v>606</v>
      </c>
      <c r="B18" s="845" t="s">
        <v>129</v>
      </c>
      <c r="C18" s="1003" t="s">
        <v>252</v>
      </c>
      <c r="D18" s="856" t="s">
        <v>442</v>
      </c>
      <c r="E18" s="849" t="s">
        <v>1</v>
      </c>
      <c r="F18" s="853"/>
      <c r="G18" s="847"/>
      <c r="H18" s="847"/>
      <c r="I18" s="989">
        <v>4</v>
      </c>
      <c r="J18" s="989">
        <v>2</v>
      </c>
      <c r="K18" s="822"/>
      <c r="L18" s="991">
        <v>6</v>
      </c>
      <c r="M18" s="1004" t="s">
        <v>40</v>
      </c>
      <c r="N18" s="1007" t="s">
        <v>38</v>
      </c>
    </row>
    <row r="19" spans="1:14" s="501" customFormat="1" ht="10.5" customHeight="1">
      <c r="A19" s="844" t="s">
        <v>607</v>
      </c>
      <c r="B19" s="845" t="s">
        <v>255</v>
      </c>
      <c r="C19" s="1003"/>
      <c r="D19" s="859" t="s">
        <v>536</v>
      </c>
      <c r="E19" s="849" t="s">
        <v>1</v>
      </c>
      <c r="F19" s="853"/>
      <c r="G19" s="847"/>
      <c r="H19" s="847"/>
      <c r="I19" s="990"/>
      <c r="J19" s="990"/>
      <c r="K19" s="822"/>
      <c r="L19" s="992"/>
      <c r="M19" s="1006"/>
      <c r="N19" s="1009"/>
    </row>
    <row r="20" spans="1:14" s="501" customFormat="1" ht="10.5" customHeight="1">
      <c r="A20" s="843" t="s">
        <v>608</v>
      </c>
      <c r="B20" s="844" t="s">
        <v>440</v>
      </c>
      <c r="C20" s="985" t="s">
        <v>252</v>
      </c>
      <c r="D20" s="856" t="s">
        <v>447</v>
      </c>
      <c r="E20" s="846" t="s">
        <v>2</v>
      </c>
      <c r="F20" s="987">
        <v>3</v>
      </c>
      <c r="G20" s="989">
        <v>3</v>
      </c>
      <c r="H20" s="847"/>
      <c r="I20" s="847"/>
      <c r="J20" s="847"/>
      <c r="K20" s="848"/>
      <c r="L20" s="991">
        <v>6</v>
      </c>
      <c r="M20" s="1004" t="s">
        <v>39</v>
      </c>
      <c r="N20" s="1007" t="s">
        <v>38</v>
      </c>
    </row>
    <row r="21" spans="1:14" s="501" customFormat="1" ht="10.5" customHeight="1">
      <c r="A21" s="843" t="s">
        <v>609</v>
      </c>
      <c r="B21" s="844" t="s">
        <v>441</v>
      </c>
      <c r="C21" s="986"/>
      <c r="D21" s="856" t="s">
        <v>481</v>
      </c>
      <c r="E21" s="846" t="s">
        <v>2</v>
      </c>
      <c r="F21" s="988"/>
      <c r="G21" s="990"/>
      <c r="H21" s="847"/>
      <c r="I21" s="847"/>
      <c r="J21" s="847"/>
      <c r="K21" s="848"/>
      <c r="L21" s="992"/>
      <c r="M21" s="1006"/>
      <c r="N21" s="1009"/>
    </row>
    <row r="22" spans="1:14" s="501" customFormat="1" ht="10.5" customHeight="1">
      <c r="A22" s="843"/>
      <c r="B22" s="844"/>
      <c r="C22" s="855"/>
      <c r="D22" s="856"/>
      <c r="E22" s="846"/>
      <c r="F22" s="847"/>
      <c r="G22" s="847"/>
      <c r="H22" s="847"/>
      <c r="I22" s="847"/>
      <c r="J22" s="847"/>
      <c r="K22" s="848"/>
      <c r="L22" s="849"/>
      <c r="M22" s="850"/>
      <c r="N22" s="849"/>
    </row>
    <row r="23" spans="1:14" s="501" customFormat="1" ht="10.5" customHeight="1">
      <c r="A23" s="843"/>
      <c r="B23" s="851" t="s">
        <v>259</v>
      </c>
      <c r="C23" s="860"/>
      <c r="D23" s="856"/>
      <c r="E23" s="846"/>
      <c r="F23" s="847"/>
      <c r="G23" s="847"/>
      <c r="H23" s="847"/>
      <c r="I23" s="847"/>
      <c r="J23" s="847"/>
      <c r="K23" s="848"/>
      <c r="L23" s="852">
        <v>22</v>
      </c>
      <c r="M23" s="850"/>
      <c r="N23" s="849"/>
    </row>
    <row r="24" spans="1:14" s="501" customFormat="1" ht="10.5" customHeight="1">
      <c r="A24" s="844" t="s">
        <v>248</v>
      </c>
      <c r="B24" s="861" t="s">
        <v>475</v>
      </c>
      <c r="C24" s="855" t="s">
        <v>258</v>
      </c>
      <c r="D24" s="856" t="s">
        <v>406</v>
      </c>
      <c r="E24" s="846" t="s">
        <v>3</v>
      </c>
      <c r="F24" s="847"/>
      <c r="G24" s="847"/>
      <c r="H24" s="847"/>
      <c r="I24" s="847">
        <v>4</v>
      </c>
      <c r="J24" s="847"/>
      <c r="K24" s="848">
        <v>2</v>
      </c>
      <c r="L24" s="849">
        <v>6</v>
      </c>
      <c r="M24" s="850" t="s">
        <v>85</v>
      </c>
      <c r="N24" s="849"/>
    </row>
    <row r="25" spans="1:14" s="501" customFormat="1" ht="10.5" customHeight="1">
      <c r="A25" s="844" t="s">
        <v>289</v>
      </c>
      <c r="B25" s="844" t="s">
        <v>288</v>
      </c>
      <c r="C25" s="855" t="s">
        <v>252</v>
      </c>
      <c r="D25" s="856" t="s">
        <v>5</v>
      </c>
      <c r="E25" s="849" t="s">
        <v>263</v>
      </c>
      <c r="F25" s="853"/>
      <c r="G25" s="847"/>
      <c r="H25" s="847"/>
      <c r="I25" s="847">
        <v>2</v>
      </c>
      <c r="J25" s="847"/>
      <c r="K25" s="852"/>
      <c r="L25" s="862">
        <v>2</v>
      </c>
      <c r="M25" s="850" t="s">
        <v>85</v>
      </c>
      <c r="N25" s="849"/>
    </row>
    <row r="26" spans="1:14" s="501" customFormat="1" ht="10.5" customHeight="1">
      <c r="A26" s="844" t="s">
        <v>247</v>
      </c>
      <c r="B26" s="844" t="s">
        <v>249</v>
      </c>
      <c r="C26" s="855" t="s">
        <v>252</v>
      </c>
      <c r="D26" s="856" t="s">
        <v>296</v>
      </c>
      <c r="E26" s="849" t="s">
        <v>3</v>
      </c>
      <c r="F26" s="853">
        <v>2</v>
      </c>
      <c r="G26" s="847">
        <v>3</v>
      </c>
      <c r="H26" s="847"/>
      <c r="I26" s="847"/>
      <c r="J26" s="847"/>
      <c r="K26" s="848"/>
      <c r="L26" s="863">
        <v>5</v>
      </c>
      <c r="M26" s="850" t="s">
        <v>84</v>
      </c>
      <c r="N26" s="864"/>
    </row>
    <row r="27" spans="1:14" s="501" customFormat="1" ht="10.5" customHeight="1">
      <c r="A27" s="843" t="s">
        <v>250</v>
      </c>
      <c r="B27" s="844" t="s">
        <v>246</v>
      </c>
      <c r="C27" s="855" t="s">
        <v>258</v>
      </c>
      <c r="D27" s="856" t="s">
        <v>251</v>
      </c>
      <c r="E27" s="846" t="s">
        <v>3</v>
      </c>
      <c r="F27" s="847"/>
      <c r="G27" s="847"/>
      <c r="H27" s="847"/>
      <c r="I27" s="847">
        <v>2</v>
      </c>
      <c r="J27" s="847">
        <v>2</v>
      </c>
      <c r="K27" s="848">
        <v>6</v>
      </c>
      <c r="L27" s="849">
        <v>9</v>
      </c>
      <c r="M27" s="850" t="s">
        <v>85</v>
      </c>
      <c r="N27" s="849"/>
    </row>
    <row r="28" spans="1:14" s="501" customFormat="1" ht="10.5" customHeight="1">
      <c r="A28" s="843"/>
      <c r="B28" s="844"/>
      <c r="C28" s="844"/>
      <c r="D28" s="845"/>
      <c r="E28" s="846"/>
      <c r="F28" s="847"/>
      <c r="G28" s="847"/>
      <c r="H28" s="847"/>
      <c r="I28" s="847"/>
      <c r="J28" s="847"/>
      <c r="K28" s="848"/>
      <c r="L28" s="849"/>
      <c r="M28" s="850"/>
      <c r="N28" s="849"/>
    </row>
    <row r="29" spans="1:14" s="501" customFormat="1" ht="10.5" customHeight="1">
      <c r="A29" s="843"/>
      <c r="B29" s="851" t="s">
        <v>242</v>
      </c>
      <c r="C29" s="851"/>
      <c r="D29" s="845"/>
      <c r="E29" s="846"/>
      <c r="F29" s="847">
        <f t="shared" ref="F29:K29" si="0">SUM(F9:F27)</f>
        <v>17</v>
      </c>
      <c r="G29" s="847">
        <f t="shared" si="0"/>
        <v>12</v>
      </c>
      <c r="H29" s="847">
        <f t="shared" si="0"/>
        <v>0</v>
      </c>
      <c r="I29" s="847">
        <f t="shared" si="0"/>
        <v>16</v>
      </c>
      <c r="J29" s="847">
        <f t="shared" si="0"/>
        <v>6</v>
      </c>
      <c r="K29" s="848">
        <f t="shared" si="0"/>
        <v>8</v>
      </c>
      <c r="L29" s="852">
        <f>L8+L23</f>
        <v>60</v>
      </c>
      <c r="M29" s="853"/>
      <c r="N29" s="852"/>
    </row>
    <row r="30" spans="1:14" s="501" customFormat="1" ht="10.5" customHeight="1">
      <c r="A30" s="843"/>
      <c r="B30" s="851" t="s">
        <v>310</v>
      </c>
      <c r="C30" s="851"/>
      <c r="D30" s="845"/>
      <c r="E30" s="846"/>
      <c r="F30" s="1011">
        <f>SUM(F29:H29)</f>
        <v>29</v>
      </c>
      <c r="G30" s="1012"/>
      <c r="H30" s="1013"/>
      <c r="I30" s="1014">
        <f>SUM(I29:K29)</f>
        <v>30</v>
      </c>
      <c r="J30" s="1012"/>
      <c r="K30" s="1015"/>
      <c r="L30" s="852"/>
      <c r="M30" s="853"/>
      <c r="N30" s="852"/>
    </row>
    <row r="31" spans="1:14" s="501" customFormat="1" ht="10.5" customHeight="1">
      <c r="A31" s="489"/>
      <c r="B31" s="865"/>
      <c r="C31" s="865"/>
      <c r="D31" s="866"/>
      <c r="E31" s="811"/>
      <c r="F31" s="867"/>
      <c r="G31" s="867"/>
      <c r="H31" s="867"/>
      <c r="I31" s="867"/>
      <c r="J31" s="867"/>
      <c r="K31" s="502"/>
      <c r="L31" s="502"/>
      <c r="M31" s="502"/>
    </row>
    <row r="32" spans="1:14" s="501" customFormat="1" ht="10.5" customHeight="1">
      <c r="A32" s="489"/>
      <c r="B32" s="865"/>
      <c r="C32" s="865"/>
      <c r="D32" s="866"/>
      <c r="E32" s="811"/>
      <c r="F32" s="867"/>
      <c r="G32" s="867"/>
      <c r="H32" s="867"/>
      <c r="I32" s="867"/>
      <c r="J32" s="867"/>
      <c r="K32" s="502"/>
      <c r="L32" s="502"/>
      <c r="M32" s="502"/>
    </row>
    <row r="33" spans="1:16" s="501" customFormat="1" ht="10.5" customHeight="1">
      <c r="A33" s="489"/>
      <c r="B33" s="865"/>
      <c r="C33" s="865"/>
      <c r="D33" s="866"/>
      <c r="E33" s="811"/>
      <c r="F33" s="867"/>
      <c r="G33" s="867"/>
      <c r="H33" s="867"/>
      <c r="I33" s="867"/>
      <c r="J33" s="867"/>
      <c r="K33" s="502"/>
      <c r="L33" s="502"/>
      <c r="M33" s="502"/>
    </row>
    <row r="34" spans="1:16" s="501" customFormat="1" ht="10.5" customHeight="1">
      <c r="A34" s="489"/>
      <c r="B34" s="865"/>
      <c r="C34" s="865"/>
      <c r="D34" s="866"/>
      <c r="E34" s="811"/>
      <c r="F34" s="867"/>
      <c r="G34" s="867"/>
      <c r="H34" s="867"/>
      <c r="I34" s="867"/>
      <c r="J34" s="867"/>
      <c r="K34" s="502"/>
      <c r="L34" s="502"/>
      <c r="M34" s="502"/>
    </row>
    <row r="35" spans="1:16" s="501" customFormat="1" ht="10.5" customHeight="1">
      <c r="A35" s="489"/>
      <c r="B35" s="865"/>
      <c r="C35" s="865"/>
      <c r="D35" s="866"/>
      <c r="E35" s="811"/>
      <c r="F35" s="867"/>
      <c r="G35" s="867"/>
      <c r="H35" s="867"/>
      <c r="I35" s="867"/>
      <c r="J35" s="867"/>
      <c r="K35" s="502"/>
      <c r="L35" s="502"/>
      <c r="M35" s="502"/>
    </row>
    <row r="36" spans="1:16" s="501" customFormat="1" ht="10.5" customHeight="1">
      <c r="A36" s="489"/>
      <c r="B36" s="865"/>
      <c r="C36" s="865"/>
      <c r="D36" s="866"/>
      <c r="E36" s="811"/>
      <c r="F36" s="867"/>
      <c r="G36" s="867"/>
      <c r="H36" s="867"/>
      <c r="I36" s="867"/>
      <c r="J36" s="867"/>
      <c r="K36" s="502"/>
      <c r="L36" s="502"/>
      <c r="M36" s="502"/>
    </row>
    <row r="37" spans="1:16" s="501" customFormat="1" ht="10.5" customHeight="1">
      <c r="A37" s="489"/>
      <c r="B37" s="868"/>
      <c r="C37" s="868"/>
      <c r="D37" s="867"/>
      <c r="E37" s="811" t="s">
        <v>41</v>
      </c>
      <c r="F37" s="867" t="s">
        <v>41</v>
      </c>
      <c r="G37" s="867" t="s">
        <v>41</v>
      </c>
      <c r="H37" s="867" t="s">
        <v>41</v>
      </c>
      <c r="I37" s="867" t="s">
        <v>41</v>
      </c>
      <c r="J37" s="867"/>
      <c r="K37" s="502"/>
      <c r="L37" s="502"/>
      <c r="M37" s="502"/>
    </row>
    <row r="38" spans="1:16" s="501" customFormat="1" ht="10.5" customHeight="1">
      <c r="A38" s="489"/>
      <c r="B38" s="868"/>
      <c r="C38" s="868"/>
      <c r="D38" s="867"/>
      <c r="E38" s="811" t="s">
        <v>41</v>
      </c>
      <c r="F38" s="867" t="s">
        <v>41</v>
      </c>
      <c r="G38" s="867" t="s">
        <v>41</v>
      </c>
      <c r="H38" s="867" t="s">
        <v>41</v>
      </c>
      <c r="I38" s="867" t="s">
        <v>41</v>
      </c>
      <c r="J38" s="867"/>
      <c r="K38" s="502"/>
      <c r="L38" s="502"/>
      <c r="M38" s="502"/>
    </row>
    <row r="39" spans="1:16" s="814" customFormat="1" ht="10.5" customHeight="1">
      <c r="A39" s="489"/>
      <c r="E39" s="576"/>
    </row>
    <row r="40" spans="1:16" ht="10.5" customHeight="1"/>
    <row r="41" spans="1:16" s="346" customFormat="1" ht="10.5" customHeight="1">
      <c r="A41" s="489"/>
      <c r="E41" s="470"/>
      <c r="L41" s="501"/>
      <c r="M41" s="501"/>
      <c r="N41" s="501"/>
      <c r="O41" s="501"/>
      <c r="P41" s="501"/>
    </row>
    <row r="42" spans="1:16" s="346" customFormat="1" ht="10.5" customHeight="1">
      <c r="A42" s="489"/>
      <c r="B42" s="810"/>
      <c r="C42" s="501"/>
      <c r="D42" s="499"/>
      <c r="E42" s="560"/>
      <c r="F42" s="502"/>
      <c r="G42" s="502"/>
      <c r="H42" s="502"/>
      <c r="I42" s="502"/>
      <c r="J42" s="502"/>
      <c r="K42" s="501"/>
      <c r="L42" s="502"/>
      <c r="M42" s="502"/>
      <c r="N42" s="501"/>
      <c r="O42" s="501"/>
      <c r="P42" s="501"/>
    </row>
    <row r="43" spans="1:16" s="346" customFormat="1" ht="10.5" customHeight="1">
      <c r="A43" s="489"/>
      <c r="B43" s="501"/>
      <c r="C43" s="501"/>
      <c r="D43" s="499"/>
      <c r="E43" s="492"/>
      <c r="F43" s="502"/>
      <c r="G43" s="502"/>
      <c r="H43" s="502"/>
      <c r="I43" s="502"/>
      <c r="J43" s="502"/>
      <c r="K43" s="501"/>
      <c r="L43" s="502"/>
      <c r="M43" s="502"/>
      <c r="N43" s="501"/>
      <c r="O43" s="501"/>
      <c r="P43" s="501"/>
    </row>
    <row r="44" spans="1:16" s="346" customFormat="1" ht="10.5" customHeight="1">
      <c r="A44" s="489"/>
      <c r="B44" s="501"/>
      <c r="C44" s="501"/>
      <c r="D44" s="499"/>
      <c r="E44" s="560"/>
      <c r="F44" s="810"/>
      <c r="G44" s="502"/>
      <c r="H44" s="501"/>
      <c r="I44" s="502"/>
      <c r="J44" s="502"/>
      <c r="K44" s="498"/>
      <c r="L44" s="502"/>
      <c r="M44" s="502"/>
      <c r="N44" s="501"/>
      <c r="O44" s="501"/>
      <c r="P44" s="501"/>
    </row>
    <row r="45" spans="1:16" s="346" customFormat="1" ht="10.5" customHeight="1">
      <c r="A45" s="489"/>
      <c r="B45" s="501"/>
      <c r="C45" s="501"/>
      <c r="D45" s="499"/>
      <c r="E45" s="560"/>
      <c r="F45" s="810"/>
      <c r="G45" s="502"/>
      <c r="H45" s="501"/>
      <c r="I45" s="502"/>
      <c r="J45" s="502"/>
      <c r="K45" s="498"/>
      <c r="L45" s="502"/>
      <c r="M45" s="502"/>
      <c r="N45" s="501"/>
      <c r="O45" s="501"/>
      <c r="P45" s="501"/>
    </row>
    <row r="46" spans="1:16" s="346" customFormat="1" ht="10.5" customHeight="1">
      <c r="A46" s="489"/>
      <c r="B46" s="501"/>
      <c r="C46" s="501"/>
      <c r="D46" s="499"/>
      <c r="E46" s="560"/>
      <c r="F46" s="502"/>
      <c r="G46" s="502"/>
      <c r="H46" s="502"/>
      <c r="I46" s="502"/>
      <c r="J46" s="502"/>
      <c r="K46" s="502"/>
      <c r="L46" s="502"/>
      <c r="M46" s="502"/>
      <c r="N46" s="501"/>
      <c r="O46" s="501"/>
      <c r="P46" s="501"/>
    </row>
    <row r="47" spans="1:16" ht="10.35" customHeight="1"/>
    <row r="48" spans="1:16" ht="10.35" customHeight="1"/>
    <row r="49" ht="10.35" customHeight="1"/>
    <row r="50" ht="10.35" customHeight="1"/>
    <row r="51" ht="10.35" customHeight="1"/>
    <row r="52" ht="10.35" customHeight="1"/>
    <row r="53" ht="10.35" customHeight="1"/>
    <row r="54" ht="10.35" customHeight="1"/>
    <row r="55" ht="10.35" customHeight="1"/>
  </sheetData>
  <mergeCells count="27">
    <mergeCell ref="M11:M13"/>
    <mergeCell ref="N11:N13"/>
    <mergeCell ref="M14:M17"/>
    <mergeCell ref="N14:N17"/>
    <mergeCell ref="F30:H30"/>
    <mergeCell ref="I30:K30"/>
    <mergeCell ref="N20:N21"/>
    <mergeCell ref="L18:L19"/>
    <mergeCell ref="M18:M19"/>
    <mergeCell ref="M20:M21"/>
    <mergeCell ref="N18:N19"/>
    <mergeCell ref="L11:L13"/>
    <mergeCell ref="F4:K4"/>
    <mergeCell ref="C18:C19"/>
    <mergeCell ref="I18:I19"/>
    <mergeCell ref="J18:J19"/>
    <mergeCell ref="C11:C13"/>
    <mergeCell ref="F11:F13"/>
    <mergeCell ref="G11:G13"/>
    <mergeCell ref="C20:C21"/>
    <mergeCell ref="F20:F21"/>
    <mergeCell ref="G20:G21"/>
    <mergeCell ref="L20:L21"/>
    <mergeCell ref="C14:C17"/>
    <mergeCell ref="F14:F17"/>
    <mergeCell ref="G14:G17"/>
    <mergeCell ref="L14:L17"/>
  </mergeCells>
  <phoneticPr fontId="0" type="noConversion"/>
  <printOptions horizontalCentered="1"/>
  <pageMargins left="0.39370078740157483" right="0.39370078740157483" top="0.59055118110236227" bottom="0.39370078740157483" header="0.15748031496062992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400"/>
  <sheetViews>
    <sheetView showGridLines="0" zoomScale="120" zoomScaleNormal="120" zoomScaleSheetLayoutView="120" workbookViewId="0"/>
  </sheetViews>
  <sheetFormatPr baseColWidth="10" defaultColWidth="12" defaultRowHeight="9"/>
  <cols>
    <col min="1" max="1" width="12.1640625" style="16" customWidth="1"/>
    <col min="2" max="2" width="53.1640625" style="8" bestFit="1" customWidth="1"/>
    <col min="3" max="3" width="19" style="21" customWidth="1"/>
    <col min="4" max="4" width="10.1640625" style="25" customWidth="1"/>
    <col min="5" max="16" width="3.1640625" style="2" customWidth="1"/>
    <col min="17" max="18" width="5.1640625" style="56" customWidth="1"/>
    <col min="19" max="19" width="10.6640625" style="21" bestFit="1" customWidth="1"/>
    <col min="20" max="20" width="9.6640625" style="21" customWidth="1"/>
    <col min="21" max="21" width="9.1640625" style="8" customWidth="1"/>
    <col min="22" max="84" width="9.1640625" style="2" customWidth="1"/>
    <col min="85" max="16384" width="12" style="2"/>
  </cols>
  <sheetData>
    <row r="1" spans="1:21" s="54" customFormat="1" ht="22.15" customHeight="1">
      <c r="A1" s="81" t="s">
        <v>486</v>
      </c>
      <c r="B1" s="75" t="s">
        <v>43</v>
      </c>
      <c r="C1" s="76"/>
      <c r="D1" s="1"/>
      <c r="E1" s="77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7"/>
      <c r="R1" s="78"/>
      <c r="S1" s="79"/>
      <c r="T1" s="80" t="s">
        <v>30</v>
      </c>
      <c r="U1" s="77"/>
    </row>
    <row r="2" spans="1:21" s="55" customFormat="1" ht="15.6" customHeight="1">
      <c r="A2" s="81"/>
      <c r="B2" s="68"/>
      <c r="C2" s="82"/>
      <c r="D2" s="21"/>
      <c r="E2" s="1016"/>
      <c r="F2" s="1016"/>
      <c r="G2" s="1016"/>
      <c r="H2" s="1016"/>
      <c r="I2" s="1016"/>
      <c r="J2" s="1016"/>
      <c r="K2" s="1016"/>
      <c r="L2" s="1016"/>
      <c r="M2" s="1016"/>
      <c r="N2" s="1016"/>
      <c r="O2" s="1016"/>
      <c r="P2" s="1016"/>
      <c r="Q2" s="68"/>
      <c r="R2" s="83"/>
      <c r="S2" s="84"/>
      <c r="T2" s="82"/>
      <c r="U2" s="85"/>
    </row>
    <row r="3" spans="1:21" s="7" customFormat="1" ht="10.5" customHeight="1">
      <c r="A3" s="86" t="s">
        <v>148</v>
      </c>
      <c r="B3" s="87" t="s">
        <v>31</v>
      </c>
      <c r="C3" s="88" t="s">
        <v>9</v>
      </c>
      <c r="D3" s="9" t="s">
        <v>6</v>
      </c>
      <c r="E3" s="1029" t="s">
        <v>32</v>
      </c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8"/>
      <c r="Q3" s="1025" t="s">
        <v>15</v>
      </c>
      <c r="R3" s="1026"/>
      <c r="S3" s="89" t="s">
        <v>34</v>
      </c>
      <c r="T3" s="90" t="s">
        <v>35</v>
      </c>
      <c r="U3" s="68"/>
    </row>
    <row r="4" spans="1:21" s="7" customFormat="1" ht="10.5" customHeight="1">
      <c r="A4" s="91"/>
      <c r="B4" s="92"/>
      <c r="C4" s="93" t="s">
        <v>138</v>
      </c>
      <c r="D4" s="10"/>
      <c r="E4" s="94"/>
      <c r="F4" s="94" t="s">
        <v>313</v>
      </c>
      <c r="G4" s="95"/>
      <c r="H4" s="96"/>
      <c r="I4" s="94" t="s">
        <v>314</v>
      </c>
      <c r="J4" s="97"/>
      <c r="K4" s="94"/>
      <c r="L4" s="94" t="s">
        <v>315</v>
      </c>
      <c r="M4" s="95"/>
      <c r="N4" s="96"/>
      <c r="O4" s="94" t="s">
        <v>316</v>
      </c>
      <c r="P4" s="97"/>
      <c r="Q4" s="1027"/>
      <c r="R4" s="1028"/>
      <c r="S4" s="98" t="s">
        <v>36</v>
      </c>
      <c r="T4" s="99" t="s">
        <v>57</v>
      </c>
      <c r="U4" s="68"/>
    </row>
    <row r="5" spans="1:21" s="7" customFormat="1" ht="10.5" customHeight="1">
      <c r="A5" s="100"/>
      <c r="B5" s="101"/>
      <c r="C5" s="102" t="s">
        <v>16</v>
      </c>
      <c r="D5" s="11"/>
      <c r="E5" s="103" t="s">
        <v>10</v>
      </c>
      <c r="F5" s="104" t="s">
        <v>11</v>
      </c>
      <c r="G5" s="104" t="s">
        <v>12</v>
      </c>
      <c r="H5" s="104" t="s">
        <v>10</v>
      </c>
      <c r="I5" s="104" t="s">
        <v>11</v>
      </c>
      <c r="J5" s="105" t="s">
        <v>12</v>
      </c>
      <c r="K5" s="103" t="s">
        <v>10</v>
      </c>
      <c r="L5" s="104" t="s">
        <v>11</v>
      </c>
      <c r="M5" s="104" t="s">
        <v>12</v>
      </c>
      <c r="N5" s="104" t="s">
        <v>10</v>
      </c>
      <c r="O5" s="104" t="s">
        <v>11</v>
      </c>
      <c r="P5" s="105" t="s">
        <v>12</v>
      </c>
      <c r="Q5" s="106" t="s">
        <v>317</v>
      </c>
      <c r="R5" s="107" t="s">
        <v>318</v>
      </c>
      <c r="S5" s="108" t="s">
        <v>37</v>
      </c>
      <c r="T5" s="109"/>
      <c r="U5" s="68"/>
    </row>
    <row r="6" spans="1:21" s="8" customFormat="1" ht="10.5" customHeight="1">
      <c r="A6" s="110"/>
      <c r="B6" s="111"/>
      <c r="C6" s="112"/>
      <c r="D6" s="12"/>
      <c r="E6" s="301"/>
      <c r="F6" s="115"/>
      <c r="G6" s="115"/>
      <c r="H6" s="115"/>
      <c r="I6" s="115"/>
      <c r="J6" s="116"/>
      <c r="K6" s="114"/>
      <c r="L6" s="115"/>
      <c r="M6" s="115"/>
      <c r="N6" s="115"/>
      <c r="O6" s="115"/>
      <c r="P6" s="116"/>
      <c r="Q6" s="64"/>
      <c r="R6" s="117"/>
      <c r="S6" s="66"/>
      <c r="T6" s="67"/>
      <c r="U6" s="118"/>
    </row>
    <row r="7" spans="1:21" ht="10.5" customHeight="1">
      <c r="A7" s="119"/>
      <c r="B7" s="111" t="s">
        <v>279</v>
      </c>
      <c r="C7" s="69"/>
      <c r="D7" s="770"/>
      <c r="E7" s="302"/>
      <c r="F7" s="62"/>
      <c r="G7" s="62"/>
      <c r="H7" s="62"/>
      <c r="I7" s="62"/>
      <c r="J7" s="120"/>
      <c r="K7" s="121"/>
      <c r="L7" s="122"/>
      <c r="M7" s="122"/>
      <c r="N7" s="123"/>
      <c r="O7" s="122"/>
      <c r="P7" s="124"/>
      <c r="Q7" s="125">
        <f>SUM(Q8:Q9)</f>
        <v>11</v>
      </c>
      <c r="R7" s="126"/>
      <c r="S7" s="66"/>
      <c r="T7" s="67"/>
      <c r="U7" s="68"/>
    </row>
    <row r="8" spans="1:21" ht="10.5" customHeight="1">
      <c r="A8" s="119" t="s">
        <v>153</v>
      </c>
      <c r="B8" s="73" t="s">
        <v>233</v>
      </c>
      <c r="C8" s="69" t="s">
        <v>383</v>
      </c>
      <c r="D8" s="770" t="s">
        <v>7</v>
      </c>
      <c r="E8" s="302">
        <v>2</v>
      </c>
      <c r="F8" s="62">
        <v>2</v>
      </c>
      <c r="G8" s="62"/>
      <c r="H8" s="62"/>
      <c r="I8" s="62"/>
      <c r="J8" s="120"/>
      <c r="K8" s="121"/>
      <c r="L8" s="122"/>
      <c r="M8" s="122"/>
      <c r="N8" s="123"/>
      <c r="O8" s="122"/>
      <c r="P8" s="124"/>
      <c r="Q8" s="64">
        <v>5</v>
      </c>
      <c r="R8" s="127"/>
      <c r="S8" s="66" t="s">
        <v>39</v>
      </c>
      <c r="T8" s="67" t="s">
        <v>38</v>
      </c>
      <c r="U8" s="68"/>
    </row>
    <row r="9" spans="1:21" ht="10.5" customHeight="1">
      <c r="A9" s="119" t="s">
        <v>151</v>
      </c>
      <c r="B9" s="73" t="s">
        <v>524</v>
      </c>
      <c r="C9" s="69" t="s">
        <v>613</v>
      </c>
      <c r="D9" s="770" t="s">
        <v>1</v>
      </c>
      <c r="E9" s="302"/>
      <c r="F9" s="62"/>
      <c r="G9" s="62"/>
      <c r="H9" s="62">
        <v>4</v>
      </c>
      <c r="I9" s="62">
        <v>2</v>
      </c>
      <c r="J9" s="120"/>
      <c r="K9" s="121"/>
      <c r="L9" s="122"/>
      <c r="M9" s="122"/>
      <c r="N9" s="123"/>
      <c r="O9" s="122"/>
      <c r="P9" s="124"/>
      <c r="Q9" s="64">
        <v>6</v>
      </c>
      <c r="R9" s="127"/>
      <c r="S9" s="66" t="s">
        <v>40</v>
      </c>
      <c r="T9" s="67" t="s">
        <v>38</v>
      </c>
      <c r="U9" s="68"/>
    </row>
    <row r="10" spans="1:21" ht="10.5" customHeight="1">
      <c r="A10" s="119"/>
      <c r="B10" s="128"/>
      <c r="C10" s="69"/>
      <c r="D10" s="770"/>
      <c r="E10" s="302"/>
      <c r="F10" s="62"/>
      <c r="G10" s="62"/>
      <c r="H10" s="62"/>
      <c r="I10" s="62"/>
      <c r="J10" s="120"/>
      <c r="K10" s="121"/>
      <c r="L10" s="122"/>
      <c r="M10" s="122"/>
      <c r="N10" s="123"/>
      <c r="O10" s="122"/>
      <c r="P10" s="124"/>
      <c r="Q10" s="129"/>
      <c r="R10" s="130"/>
      <c r="S10" s="66"/>
      <c r="T10" s="67"/>
      <c r="U10" s="68"/>
    </row>
    <row r="11" spans="1:21" ht="10.5" customHeight="1">
      <c r="A11" s="119"/>
      <c r="B11" s="111" t="s">
        <v>280</v>
      </c>
      <c r="C11" s="69"/>
      <c r="D11" s="770"/>
      <c r="E11" s="302"/>
      <c r="F11" s="62"/>
      <c r="G11" s="62"/>
      <c r="H11" s="62"/>
      <c r="I11" s="62"/>
      <c r="J11" s="120"/>
      <c r="K11" s="121"/>
      <c r="L11" s="122"/>
      <c r="M11" s="122"/>
      <c r="N11" s="123"/>
      <c r="O11" s="122"/>
      <c r="P11" s="124"/>
      <c r="Q11" s="131">
        <f>SUM(Q12:Q15)</f>
        <v>17</v>
      </c>
      <c r="R11" s="126"/>
      <c r="S11" s="66"/>
      <c r="T11" s="67"/>
      <c r="U11" s="68"/>
    </row>
    <row r="12" spans="1:21" ht="10.5" customHeight="1">
      <c r="A12" s="119" t="s">
        <v>150</v>
      </c>
      <c r="B12" s="73" t="s">
        <v>134</v>
      </c>
      <c r="C12" s="69" t="s">
        <v>243</v>
      </c>
      <c r="D12" s="770" t="s">
        <v>3</v>
      </c>
      <c r="E12" s="302">
        <v>4</v>
      </c>
      <c r="F12" s="62">
        <v>2</v>
      </c>
      <c r="G12" s="62"/>
      <c r="H12" s="62"/>
      <c r="I12" s="62"/>
      <c r="J12" s="120"/>
      <c r="K12" s="121"/>
      <c r="L12" s="122"/>
      <c r="M12" s="122"/>
      <c r="N12" s="123"/>
      <c r="O12" s="122"/>
      <c r="P12" s="124"/>
      <c r="Q12" s="64">
        <v>6</v>
      </c>
      <c r="R12" s="127"/>
      <c r="S12" s="66" t="s">
        <v>39</v>
      </c>
      <c r="T12" s="67" t="s">
        <v>38</v>
      </c>
      <c r="U12" s="68"/>
    </row>
    <row r="13" spans="1:21" ht="10.5" customHeight="1">
      <c r="A13" s="119" t="s">
        <v>331</v>
      </c>
      <c r="B13" s="73" t="s">
        <v>550</v>
      </c>
      <c r="C13" s="69" t="s">
        <v>523</v>
      </c>
      <c r="D13" s="770" t="s">
        <v>3</v>
      </c>
      <c r="E13" s="302">
        <v>2</v>
      </c>
      <c r="F13" s="62"/>
      <c r="G13" s="62">
        <v>2</v>
      </c>
      <c r="H13" s="62"/>
      <c r="I13" s="62"/>
      <c r="J13" s="120"/>
      <c r="K13" s="121"/>
      <c r="L13" s="122"/>
      <c r="M13" s="122"/>
      <c r="N13" s="123"/>
      <c r="O13" s="122"/>
      <c r="P13" s="124"/>
      <c r="Q13" s="64">
        <v>4</v>
      </c>
      <c r="R13" s="127"/>
      <c r="S13" s="66" t="s">
        <v>40</v>
      </c>
      <c r="T13" s="67" t="s">
        <v>38</v>
      </c>
      <c r="U13" s="68"/>
    </row>
    <row r="14" spans="1:21" ht="10.5" customHeight="1">
      <c r="A14" s="119" t="s">
        <v>285</v>
      </c>
      <c r="B14" s="73" t="s">
        <v>286</v>
      </c>
      <c r="C14" s="69" t="s">
        <v>284</v>
      </c>
      <c r="D14" s="770" t="s">
        <v>3</v>
      </c>
      <c r="E14" s="302"/>
      <c r="F14" s="62"/>
      <c r="G14" s="62"/>
      <c r="H14" s="62">
        <v>1</v>
      </c>
      <c r="I14" s="62">
        <v>2</v>
      </c>
      <c r="J14" s="120"/>
      <c r="K14" s="121"/>
      <c r="L14" s="122"/>
      <c r="M14" s="122"/>
      <c r="N14" s="123"/>
      <c r="O14" s="122"/>
      <c r="P14" s="124"/>
      <c r="Q14" s="64">
        <v>3</v>
      </c>
      <c r="R14" s="127"/>
      <c r="S14" s="66" t="s">
        <v>85</v>
      </c>
      <c r="T14" s="67"/>
      <c r="U14" s="68"/>
    </row>
    <row r="15" spans="1:21" ht="10.5" customHeight="1">
      <c r="A15" s="119" t="s">
        <v>160</v>
      </c>
      <c r="B15" s="73" t="s">
        <v>265</v>
      </c>
      <c r="C15" s="69" t="s">
        <v>560</v>
      </c>
      <c r="D15" s="770" t="s">
        <v>3</v>
      </c>
      <c r="E15" s="302"/>
      <c r="F15" s="62"/>
      <c r="G15" s="62"/>
      <c r="H15" s="62">
        <v>2</v>
      </c>
      <c r="I15" s="62">
        <v>2</v>
      </c>
      <c r="J15" s="120"/>
      <c r="K15" s="121"/>
      <c r="L15" s="122"/>
      <c r="M15" s="122"/>
      <c r="N15" s="123"/>
      <c r="O15" s="122"/>
      <c r="P15" s="124"/>
      <c r="Q15" s="64">
        <v>4</v>
      </c>
      <c r="R15" s="127"/>
      <c r="S15" s="66" t="s">
        <v>40</v>
      </c>
      <c r="T15" s="67" t="s">
        <v>38</v>
      </c>
      <c r="U15" s="68"/>
    </row>
    <row r="16" spans="1:21" ht="10.5" customHeight="1">
      <c r="A16" s="119"/>
      <c r="B16" s="73"/>
      <c r="C16" s="69"/>
      <c r="D16" s="770"/>
      <c r="E16" s="302"/>
      <c r="F16" s="62"/>
      <c r="G16" s="62"/>
      <c r="H16" s="62"/>
      <c r="I16" s="62"/>
      <c r="J16" s="120"/>
      <c r="K16" s="121"/>
      <c r="L16" s="122"/>
      <c r="M16" s="122"/>
      <c r="N16" s="123"/>
      <c r="O16" s="122"/>
      <c r="P16" s="124"/>
      <c r="Q16" s="132"/>
      <c r="R16" s="133"/>
      <c r="S16" s="66"/>
      <c r="T16" s="67"/>
      <c r="U16" s="68"/>
    </row>
    <row r="17" spans="1:21" ht="10.5" customHeight="1">
      <c r="A17" s="119"/>
      <c r="B17" s="111" t="s">
        <v>13</v>
      </c>
      <c r="C17" s="69"/>
      <c r="D17" s="770"/>
      <c r="E17" s="302"/>
      <c r="F17" s="62"/>
      <c r="G17" s="62"/>
      <c r="H17" s="62"/>
      <c r="I17" s="62"/>
      <c r="J17" s="120"/>
      <c r="K17" s="121"/>
      <c r="L17" s="122"/>
      <c r="M17" s="122"/>
      <c r="N17" s="123"/>
      <c r="O17" s="122"/>
      <c r="P17" s="124"/>
      <c r="Q17" s="300">
        <f>SUM(Q18:Q21)</f>
        <v>16</v>
      </c>
      <c r="R17" s="134"/>
      <c r="S17" s="66"/>
      <c r="T17" s="67"/>
      <c r="U17" s="68"/>
    </row>
    <row r="18" spans="1:21" ht="10.5" customHeight="1">
      <c r="A18" s="119" t="s">
        <v>614</v>
      </c>
      <c r="B18" s="73" t="s">
        <v>78</v>
      </c>
      <c r="C18" s="69" t="s">
        <v>615</v>
      </c>
      <c r="D18" s="770" t="s">
        <v>1</v>
      </c>
      <c r="E18" s="302">
        <v>2</v>
      </c>
      <c r="F18" s="62">
        <v>2</v>
      </c>
      <c r="G18" s="62"/>
      <c r="H18" s="62"/>
      <c r="I18" s="62"/>
      <c r="J18" s="120"/>
      <c r="K18" s="121"/>
      <c r="L18" s="122"/>
      <c r="M18" s="122"/>
      <c r="N18" s="123"/>
      <c r="O18" s="122"/>
      <c r="P18" s="124"/>
      <c r="Q18" s="135">
        <v>4</v>
      </c>
      <c r="R18" s="136"/>
      <c r="S18" s="66" t="s">
        <v>39</v>
      </c>
      <c r="T18" s="67" t="s">
        <v>38</v>
      </c>
      <c r="U18" s="68"/>
    </row>
    <row r="19" spans="1:21" ht="10.5" customHeight="1">
      <c r="A19" s="119" t="s">
        <v>616</v>
      </c>
      <c r="B19" s="73" t="s">
        <v>79</v>
      </c>
      <c r="C19" s="69" t="s">
        <v>620</v>
      </c>
      <c r="D19" s="770" t="s">
        <v>1</v>
      </c>
      <c r="E19" s="302"/>
      <c r="F19" s="62"/>
      <c r="G19" s="62"/>
      <c r="H19" s="62">
        <v>2</v>
      </c>
      <c r="I19" s="62">
        <v>2</v>
      </c>
      <c r="J19" s="120"/>
      <c r="K19" s="121"/>
      <c r="L19" s="122"/>
      <c r="M19" s="122"/>
      <c r="N19" s="123"/>
      <c r="O19" s="122"/>
      <c r="P19" s="124"/>
      <c r="Q19" s="64">
        <v>4</v>
      </c>
      <c r="R19" s="127"/>
      <c r="S19" s="66" t="s">
        <v>40</v>
      </c>
      <c r="T19" s="67" t="s">
        <v>38</v>
      </c>
      <c r="U19" s="68"/>
    </row>
    <row r="20" spans="1:21" ht="10.5" customHeight="1">
      <c r="A20" s="119" t="s">
        <v>152</v>
      </c>
      <c r="B20" s="73" t="s">
        <v>478</v>
      </c>
      <c r="C20" s="69" t="s">
        <v>491</v>
      </c>
      <c r="D20" s="770" t="s">
        <v>7</v>
      </c>
      <c r="E20" s="302"/>
      <c r="F20" s="62"/>
      <c r="G20" s="62"/>
      <c r="H20" s="62">
        <v>2</v>
      </c>
      <c r="I20" s="62">
        <v>2</v>
      </c>
      <c r="J20" s="120"/>
      <c r="K20" s="121"/>
      <c r="L20" s="122"/>
      <c r="M20" s="122"/>
      <c r="N20" s="123"/>
      <c r="O20" s="122"/>
      <c r="P20" s="124"/>
      <c r="Q20" s="64">
        <v>4</v>
      </c>
      <c r="R20" s="127"/>
      <c r="S20" s="66" t="s">
        <v>40</v>
      </c>
      <c r="T20" s="67" t="s">
        <v>38</v>
      </c>
      <c r="U20" s="68"/>
    </row>
    <row r="21" spans="1:21" ht="10.5" customHeight="1">
      <c r="A21" s="119" t="s">
        <v>295</v>
      </c>
      <c r="B21" s="73" t="s">
        <v>437</v>
      </c>
      <c r="C21" s="69" t="s">
        <v>589</v>
      </c>
      <c r="D21" s="770" t="s">
        <v>2</v>
      </c>
      <c r="E21" s="302">
        <v>2</v>
      </c>
      <c r="F21" s="62">
        <v>2</v>
      </c>
      <c r="G21" s="62"/>
      <c r="H21" s="62"/>
      <c r="I21" s="62"/>
      <c r="J21" s="120"/>
      <c r="K21" s="121"/>
      <c r="L21" s="122"/>
      <c r="M21" s="122"/>
      <c r="N21" s="123"/>
      <c r="O21" s="122"/>
      <c r="P21" s="124"/>
      <c r="Q21" s="64">
        <v>4</v>
      </c>
      <c r="R21" s="137"/>
      <c r="S21" s="66" t="s">
        <v>39</v>
      </c>
      <c r="T21" s="67" t="s">
        <v>38</v>
      </c>
      <c r="U21" s="68"/>
    </row>
    <row r="22" spans="1:21" ht="10.5" customHeight="1">
      <c r="A22" s="119"/>
      <c r="B22" s="73"/>
      <c r="C22" s="69"/>
      <c r="D22" s="770"/>
      <c r="E22" s="302"/>
      <c r="F22" s="62"/>
      <c r="G22" s="62"/>
      <c r="H22" s="62"/>
      <c r="I22" s="62"/>
      <c r="J22" s="120"/>
      <c r="K22" s="121"/>
      <c r="L22" s="122"/>
      <c r="M22" s="122"/>
      <c r="N22" s="123"/>
      <c r="O22" s="122"/>
      <c r="P22" s="124"/>
      <c r="Q22" s="138"/>
      <c r="R22" s="127"/>
      <c r="S22" s="66"/>
      <c r="T22" s="67"/>
      <c r="U22" s="68"/>
    </row>
    <row r="23" spans="1:21" ht="10.5" customHeight="1">
      <c r="A23" s="119"/>
      <c r="B23" s="111" t="s">
        <v>281</v>
      </c>
      <c r="C23" s="69"/>
      <c r="D23" s="770"/>
      <c r="E23" s="302"/>
      <c r="F23" s="62"/>
      <c r="G23" s="62"/>
      <c r="H23" s="62"/>
      <c r="I23" s="62"/>
      <c r="J23" s="120"/>
      <c r="K23" s="121"/>
      <c r="L23" s="122"/>
      <c r="M23" s="122"/>
      <c r="N23" s="123"/>
      <c r="O23" s="122"/>
      <c r="P23" s="124"/>
      <c r="Q23" s="131"/>
      <c r="R23" s="126">
        <f>SUM(R24:R26)</f>
        <v>18</v>
      </c>
      <c r="S23" s="66"/>
      <c r="T23" s="67"/>
      <c r="U23" s="68"/>
    </row>
    <row r="24" spans="1:21" ht="10.5" customHeight="1">
      <c r="A24" s="119" t="s">
        <v>154</v>
      </c>
      <c r="B24" s="73" t="s">
        <v>276</v>
      </c>
      <c r="C24" s="69" t="s">
        <v>304</v>
      </c>
      <c r="D24" s="770" t="s">
        <v>7</v>
      </c>
      <c r="E24" s="302"/>
      <c r="F24" s="62"/>
      <c r="G24" s="62"/>
      <c r="H24" s="62"/>
      <c r="I24" s="62"/>
      <c r="J24" s="120"/>
      <c r="K24" s="121">
        <v>4</v>
      </c>
      <c r="L24" s="122">
        <v>2</v>
      </c>
      <c r="M24" s="122"/>
      <c r="N24" s="123"/>
      <c r="O24" s="122"/>
      <c r="P24" s="124"/>
      <c r="Q24" s="64"/>
      <c r="R24" s="139">
        <v>6</v>
      </c>
      <c r="S24" s="66" t="s">
        <v>39</v>
      </c>
      <c r="T24" s="67" t="s">
        <v>38</v>
      </c>
      <c r="U24" s="68"/>
    </row>
    <row r="25" spans="1:21" ht="10.5" customHeight="1">
      <c r="A25" s="119" t="s">
        <v>155</v>
      </c>
      <c r="B25" s="73" t="s">
        <v>62</v>
      </c>
      <c r="C25" s="69" t="s">
        <v>384</v>
      </c>
      <c r="D25" s="770" t="s">
        <v>7</v>
      </c>
      <c r="E25" s="302"/>
      <c r="F25" s="62"/>
      <c r="G25" s="62"/>
      <c r="H25" s="62"/>
      <c r="I25" s="62"/>
      <c r="J25" s="120"/>
      <c r="K25" s="121"/>
      <c r="L25" s="122"/>
      <c r="M25" s="122"/>
      <c r="N25" s="123">
        <v>4</v>
      </c>
      <c r="O25" s="122">
        <v>2</v>
      </c>
      <c r="P25" s="124"/>
      <c r="Q25" s="64"/>
      <c r="R25" s="139">
        <v>6</v>
      </c>
      <c r="S25" s="66" t="s">
        <v>40</v>
      </c>
      <c r="T25" s="67" t="s">
        <v>38</v>
      </c>
      <c r="U25" s="68"/>
    </row>
    <row r="26" spans="1:21" ht="10.5" customHeight="1">
      <c r="A26" s="119" t="s">
        <v>157</v>
      </c>
      <c r="B26" s="73" t="s">
        <v>277</v>
      </c>
      <c r="C26" s="69" t="s">
        <v>622</v>
      </c>
      <c r="D26" s="770" t="s">
        <v>7</v>
      </c>
      <c r="E26" s="302"/>
      <c r="F26" s="62"/>
      <c r="G26" s="62"/>
      <c r="H26" s="62"/>
      <c r="I26" s="62"/>
      <c r="J26" s="120"/>
      <c r="K26" s="121"/>
      <c r="L26" s="122"/>
      <c r="M26" s="122"/>
      <c r="N26" s="123">
        <v>4</v>
      </c>
      <c r="O26" s="122">
        <v>2</v>
      </c>
      <c r="P26" s="124"/>
      <c r="Q26" s="64"/>
      <c r="R26" s="139">
        <v>6</v>
      </c>
      <c r="S26" s="66" t="s">
        <v>40</v>
      </c>
      <c r="T26" s="67" t="s">
        <v>38</v>
      </c>
      <c r="U26" s="68"/>
    </row>
    <row r="27" spans="1:21" ht="10.5" customHeight="1">
      <c r="A27" s="119"/>
      <c r="B27" s="73"/>
      <c r="C27" s="69"/>
      <c r="D27" s="770"/>
      <c r="E27" s="302"/>
      <c r="F27" s="62"/>
      <c r="G27" s="62"/>
      <c r="H27" s="62"/>
      <c r="I27" s="62"/>
      <c r="J27" s="120"/>
      <c r="K27" s="121"/>
      <c r="L27" s="122"/>
      <c r="M27" s="122"/>
      <c r="N27" s="123"/>
      <c r="O27" s="122"/>
      <c r="P27" s="124"/>
      <c r="Q27" s="138"/>
      <c r="R27" s="127"/>
      <c r="S27" s="66"/>
      <c r="T27" s="67"/>
      <c r="U27" s="68"/>
    </row>
    <row r="28" spans="1:21" ht="10.5" customHeight="1">
      <c r="A28" s="119"/>
      <c r="B28" s="111" t="s">
        <v>282</v>
      </c>
      <c r="C28" s="69"/>
      <c r="D28" s="770"/>
      <c r="E28" s="302"/>
      <c r="F28" s="62"/>
      <c r="G28" s="62"/>
      <c r="H28" s="62"/>
      <c r="I28" s="62"/>
      <c r="J28" s="120"/>
      <c r="K28" s="121"/>
      <c r="L28" s="122"/>
      <c r="M28" s="122"/>
      <c r="N28" s="123"/>
      <c r="O28" s="122"/>
      <c r="P28" s="124"/>
      <c r="Q28" s="131"/>
      <c r="R28" s="126">
        <f>SUM(R29:R30)</f>
        <v>7</v>
      </c>
      <c r="S28" s="66"/>
      <c r="T28" s="67"/>
      <c r="U28" s="68"/>
    </row>
    <row r="29" spans="1:21" ht="10.5" customHeight="1">
      <c r="A29" s="57" t="s">
        <v>158</v>
      </c>
      <c r="B29" s="73" t="s">
        <v>445</v>
      </c>
      <c r="C29" s="69" t="s">
        <v>442</v>
      </c>
      <c r="D29" s="770" t="s">
        <v>1</v>
      </c>
      <c r="E29" s="302"/>
      <c r="F29" s="62"/>
      <c r="G29" s="62"/>
      <c r="H29" s="62"/>
      <c r="I29" s="62"/>
      <c r="J29" s="120"/>
      <c r="K29" s="121">
        <v>2</v>
      </c>
      <c r="L29" s="122">
        <v>1</v>
      </c>
      <c r="M29" s="122"/>
      <c r="N29" s="123"/>
      <c r="O29" s="122"/>
      <c r="P29" s="124"/>
      <c r="Q29" s="138"/>
      <c r="R29" s="139">
        <v>3</v>
      </c>
      <c r="S29" s="66" t="s">
        <v>39</v>
      </c>
      <c r="T29" s="67" t="s">
        <v>38</v>
      </c>
      <c r="U29" s="68"/>
    </row>
    <row r="30" spans="1:21" ht="10.5" customHeight="1">
      <c r="A30" s="119" t="s">
        <v>156</v>
      </c>
      <c r="B30" s="73" t="s">
        <v>444</v>
      </c>
      <c r="C30" s="69" t="s">
        <v>443</v>
      </c>
      <c r="D30" s="770" t="s">
        <v>3</v>
      </c>
      <c r="E30" s="302"/>
      <c r="F30" s="62"/>
      <c r="G30" s="62"/>
      <c r="H30" s="62"/>
      <c r="I30" s="62"/>
      <c r="J30" s="120"/>
      <c r="K30" s="121">
        <v>2</v>
      </c>
      <c r="L30" s="122">
        <v>1</v>
      </c>
      <c r="M30" s="122">
        <v>1</v>
      </c>
      <c r="N30" s="123"/>
      <c r="O30" s="122"/>
      <c r="P30" s="124"/>
      <c r="Q30" s="64"/>
      <c r="R30" s="139">
        <v>4</v>
      </c>
      <c r="S30" s="66" t="s">
        <v>84</v>
      </c>
      <c r="T30" s="67"/>
      <c r="U30" s="68"/>
    </row>
    <row r="31" spans="1:21" ht="10.5" customHeight="1">
      <c r="A31" s="119"/>
      <c r="B31" s="73"/>
      <c r="C31" s="69"/>
      <c r="D31" s="770"/>
      <c r="E31" s="302"/>
      <c r="F31" s="62"/>
      <c r="G31" s="62"/>
      <c r="H31" s="62"/>
      <c r="I31" s="62"/>
      <c r="J31" s="120"/>
      <c r="K31" s="121"/>
      <c r="L31" s="122"/>
      <c r="M31" s="122"/>
      <c r="N31" s="123"/>
      <c r="O31" s="122"/>
      <c r="P31" s="124"/>
      <c r="Q31" s="64"/>
      <c r="R31" s="137"/>
      <c r="S31" s="66"/>
      <c r="T31" s="67"/>
      <c r="U31" s="68"/>
    </row>
    <row r="32" spans="1:21" ht="10.5" customHeight="1">
      <c r="A32" s="57"/>
      <c r="B32" s="140" t="s">
        <v>96</v>
      </c>
      <c r="C32" s="69"/>
      <c r="D32" s="770"/>
      <c r="E32" s="302"/>
      <c r="F32" s="62"/>
      <c r="G32" s="62"/>
      <c r="H32" s="62"/>
      <c r="I32" s="62"/>
      <c r="J32" s="120"/>
      <c r="K32" s="121"/>
      <c r="L32" s="122"/>
      <c r="M32" s="122"/>
      <c r="N32" s="123"/>
      <c r="O32" s="122"/>
      <c r="P32" s="124"/>
      <c r="Q32" s="64"/>
      <c r="R32" s="137">
        <v>8</v>
      </c>
      <c r="S32" s="66"/>
      <c r="T32" s="67"/>
      <c r="U32" s="68"/>
    </row>
    <row r="33" spans="1:21" ht="10.5" customHeight="1">
      <c r="A33" s="57" t="s">
        <v>159</v>
      </c>
      <c r="B33" s="73" t="s">
        <v>105</v>
      </c>
      <c r="C33" s="69" t="s">
        <v>5</v>
      </c>
      <c r="D33" s="770"/>
      <c r="E33" s="302"/>
      <c r="F33" s="62"/>
      <c r="G33" s="62"/>
      <c r="H33" s="62"/>
      <c r="I33" s="62"/>
      <c r="J33" s="120"/>
      <c r="K33" s="1019">
        <v>2</v>
      </c>
      <c r="L33" s="1020"/>
      <c r="M33" s="1020"/>
      <c r="N33" s="1020"/>
      <c r="O33" s="1020"/>
      <c r="P33" s="1021"/>
      <c r="Q33" s="64"/>
      <c r="R33" s="141">
        <v>8</v>
      </c>
      <c r="S33" s="66" t="s">
        <v>86</v>
      </c>
      <c r="T33" s="67"/>
      <c r="U33" s="68"/>
    </row>
    <row r="34" spans="1:21" ht="10.5" customHeight="1">
      <c r="A34" s="119"/>
      <c r="B34" s="142"/>
      <c r="C34" s="69"/>
      <c r="D34" s="770"/>
      <c r="E34" s="302"/>
      <c r="F34" s="62"/>
      <c r="G34" s="62"/>
      <c r="H34" s="62"/>
      <c r="I34" s="62"/>
      <c r="J34" s="120"/>
      <c r="K34" s="61"/>
      <c r="L34" s="62"/>
      <c r="M34" s="62"/>
      <c r="N34" s="62"/>
      <c r="O34" s="62"/>
      <c r="P34" s="143"/>
      <c r="Q34" s="144"/>
      <c r="R34" s="145"/>
      <c r="S34" s="66"/>
      <c r="T34" s="67"/>
      <c r="U34" s="68"/>
    </row>
    <row r="35" spans="1:21" ht="10.5" customHeight="1">
      <c r="A35" s="119"/>
      <c r="B35" s="140" t="s">
        <v>272</v>
      </c>
      <c r="C35" s="69"/>
      <c r="D35" s="870"/>
      <c r="E35" s="1022">
        <v>35</v>
      </c>
      <c r="F35" s="1023"/>
      <c r="G35" s="1023"/>
      <c r="H35" s="1023"/>
      <c r="I35" s="1023"/>
      <c r="J35" s="1023"/>
      <c r="K35" s="1023"/>
      <c r="L35" s="1023"/>
      <c r="M35" s="1023"/>
      <c r="N35" s="1023"/>
      <c r="O35" s="1023"/>
      <c r="P35" s="1024"/>
      <c r="Q35" s="138">
        <v>12</v>
      </c>
      <c r="R35" s="137">
        <v>23</v>
      </c>
      <c r="S35" s="66"/>
      <c r="T35" s="67"/>
      <c r="U35" s="68"/>
    </row>
    <row r="36" spans="1:21" ht="10.5" customHeight="1">
      <c r="A36" s="146" t="s">
        <v>325</v>
      </c>
      <c r="B36" s="73" t="s">
        <v>301</v>
      </c>
      <c r="C36" s="69" t="s">
        <v>127</v>
      </c>
      <c r="D36" s="771" t="s">
        <v>7</v>
      </c>
      <c r="E36" s="302"/>
      <c r="F36" s="62"/>
      <c r="G36" s="62"/>
      <c r="H36" s="62"/>
      <c r="I36" s="62"/>
      <c r="J36" s="120"/>
      <c r="K36" s="147"/>
      <c r="L36" s="148"/>
      <c r="M36" s="148"/>
      <c r="N36" s="149">
        <v>3</v>
      </c>
      <c r="O36" s="148">
        <v>1</v>
      </c>
      <c r="P36" s="150"/>
      <c r="Q36" s="64"/>
      <c r="R36" s="151">
        <v>4</v>
      </c>
      <c r="S36" s="66" t="s">
        <v>40</v>
      </c>
      <c r="T36" s="67" t="s">
        <v>38</v>
      </c>
      <c r="U36" s="68"/>
    </row>
    <row r="37" spans="1:21" ht="10.5" customHeight="1">
      <c r="A37" s="57" t="s">
        <v>541</v>
      </c>
      <c r="B37" s="152" t="s">
        <v>539</v>
      </c>
      <c r="C37" s="153" t="s">
        <v>540</v>
      </c>
      <c r="D37" s="14" t="s">
        <v>60</v>
      </c>
      <c r="E37" s="303"/>
      <c r="F37" s="154"/>
      <c r="G37" s="62"/>
      <c r="H37" s="62"/>
      <c r="I37" s="62"/>
      <c r="J37" s="120"/>
      <c r="K37" s="147">
        <v>2</v>
      </c>
      <c r="L37" s="148">
        <v>1</v>
      </c>
      <c r="M37" s="148"/>
      <c r="N37" s="149"/>
      <c r="O37" s="148"/>
      <c r="P37" s="150"/>
      <c r="Q37" s="155"/>
      <c r="R37" s="151">
        <v>3</v>
      </c>
      <c r="S37" s="66" t="s">
        <v>39</v>
      </c>
      <c r="T37" s="67" t="s">
        <v>38</v>
      </c>
      <c r="U37" s="68"/>
    </row>
    <row r="38" spans="1:21" ht="10.5" customHeight="1">
      <c r="A38" s="119" t="s">
        <v>291</v>
      </c>
      <c r="B38" s="73" t="s">
        <v>551</v>
      </c>
      <c r="C38" s="69" t="s">
        <v>14</v>
      </c>
      <c r="D38" s="771" t="s">
        <v>3</v>
      </c>
      <c r="E38" s="302"/>
      <c r="F38" s="62"/>
      <c r="G38" s="62"/>
      <c r="H38" s="59">
        <v>2</v>
      </c>
      <c r="I38" s="59"/>
      <c r="J38" s="60">
        <v>2</v>
      </c>
      <c r="K38" s="121"/>
      <c r="L38" s="122"/>
      <c r="M38" s="122"/>
      <c r="N38" s="123"/>
      <c r="O38" s="122"/>
      <c r="P38" s="124"/>
      <c r="Q38" s="64">
        <v>4</v>
      </c>
      <c r="R38" s="137"/>
      <c r="S38" s="66" t="s">
        <v>40</v>
      </c>
      <c r="T38" s="67" t="s">
        <v>38</v>
      </c>
      <c r="U38" s="68"/>
    </row>
    <row r="39" spans="1:21" ht="10.5" customHeight="1">
      <c r="A39" s="57" t="s">
        <v>303</v>
      </c>
      <c r="B39" s="73" t="s">
        <v>413</v>
      </c>
      <c r="C39" s="69" t="s">
        <v>73</v>
      </c>
      <c r="D39" s="771" t="s">
        <v>3</v>
      </c>
      <c r="E39" s="302"/>
      <c r="F39" s="62"/>
      <c r="G39" s="62"/>
      <c r="H39" s="62"/>
      <c r="I39" s="62"/>
      <c r="J39" s="120"/>
      <c r="K39" s="147">
        <v>2</v>
      </c>
      <c r="L39" s="148">
        <v>2</v>
      </c>
      <c r="M39" s="148">
        <v>2</v>
      </c>
      <c r="N39" s="149"/>
      <c r="O39" s="148"/>
      <c r="P39" s="150"/>
      <c r="Q39" s="64"/>
      <c r="R39" s="151">
        <v>6</v>
      </c>
      <c r="S39" s="66" t="s">
        <v>84</v>
      </c>
      <c r="T39" s="67"/>
      <c r="U39" s="68"/>
    </row>
    <row r="40" spans="1:21" ht="10.5" customHeight="1">
      <c r="A40" s="57" t="s">
        <v>162</v>
      </c>
      <c r="B40" s="73" t="s">
        <v>106</v>
      </c>
      <c r="C40" s="153" t="s">
        <v>402</v>
      </c>
      <c r="D40" s="771" t="s">
        <v>4</v>
      </c>
      <c r="E40" s="304"/>
      <c r="F40" s="59"/>
      <c r="G40" s="59"/>
      <c r="H40" s="59"/>
      <c r="I40" s="59"/>
      <c r="J40" s="60"/>
      <c r="K40" s="147">
        <v>2</v>
      </c>
      <c r="L40" s="148">
        <v>1</v>
      </c>
      <c r="M40" s="122"/>
      <c r="N40" s="123"/>
      <c r="O40" s="122"/>
      <c r="P40" s="156"/>
      <c r="Q40" s="157"/>
      <c r="R40" s="144">
        <v>3</v>
      </c>
      <c r="S40" s="66" t="s">
        <v>39</v>
      </c>
      <c r="T40" s="67" t="s">
        <v>38</v>
      </c>
      <c r="U40" s="68"/>
    </row>
    <row r="41" spans="1:21" ht="10.5" customHeight="1">
      <c r="A41" s="57" t="s">
        <v>163</v>
      </c>
      <c r="B41" s="73" t="s">
        <v>107</v>
      </c>
      <c r="C41" s="69" t="s">
        <v>402</v>
      </c>
      <c r="D41" s="771" t="s">
        <v>4</v>
      </c>
      <c r="E41" s="304"/>
      <c r="F41" s="59"/>
      <c r="G41" s="59"/>
      <c r="H41" s="59"/>
      <c r="I41" s="59"/>
      <c r="J41" s="60"/>
      <c r="K41" s="121"/>
      <c r="L41" s="122"/>
      <c r="M41" s="122"/>
      <c r="N41" s="149">
        <v>2</v>
      </c>
      <c r="O41" s="148">
        <v>1</v>
      </c>
      <c r="P41" s="156"/>
      <c r="Q41" s="157"/>
      <c r="R41" s="144">
        <v>3</v>
      </c>
      <c r="S41" s="66" t="s">
        <v>40</v>
      </c>
      <c r="T41" s="67" t="s">
        <v>38</v>
      </c>
      <c r="U41" s="68"/>
    </row>
    <row r="42" spans="1:21" ht="10.5" customHeight="1">
      <c r="A42" s="119" t="s">
        <v>273</v>
      </c>
      <c r="B42" s="73" t="s">
        <v>274</v>
      </c>
      <c r="C42" s="69" t="s">
        <v>123</v>
      </c>
      <c r="D42" s="771" t="s">
        <v>7</v>
      </c>
      <c r="E42" s="304">
        <v>2</v>
      </c>
      <c r="F42" s="59">
        <v>1</v>
      </c>
      <c r="G42" s="62"/>
      <c r="H42" s="62"/>
      <c r="I42" s="62"/>
      <c r="J42" s="120"/>
      <c r="K42" s="121"/>
      <c r="L42" s="122"/>
      <c r="M42" s="122"/>
      <c r="N42" s="123"/>
      <c r="O42" s="122"/>
      <c r="P42" s="156"/>
      <c r="Q42" s="157">
        <v>4</v>
      </c>
      <c r="R42" s="158"/>
      <c r="S42" s="66" t="s">
        <v>84</v>
      </c>
      <c r="T42" s="67"/>
      <c r="U42" s="68"/>
    </row>
    <row r="43" spans="1:21" ht="10.5" customHeight="1">
      <c r="A43" s="57" t="s">
        <v>212</v>
      </c>
      <c r="B43" s="58" t="s">
        <v>83</v>
      </c>
      <c r="C43" s="69" t="s">
        <v>123</v>
      </c>
      <c r="D43" s="771" t="s">
        <v>7</v>
      </c>
      <c r="E43" s="304"/>
      <c r="F43" s="59"/>
      <c r="G43" s="59"/>
      <c r="H43" s="59"/>
      <c r="I43" s="59"/>
      <c r="J43" s="60"/>
      <c r="K43" s="159">
        <v>2</v>
      </c>
      <c r="L43" s="59">
        <v>2</v>
      </c>
      <c r="M43" s="62" t="s">
        <v>41</v>
      </c>
      <c r="N43" s="62" t="s">
        <v>41</v>
      </c>
      <c r="O43" s="62" t="s">
        <v>41</v>
      </c>
      <c r="P43" s="120" t="s">
        <v>41</v>
      </c>
      <c r="Q43" s="64"/>
      <c r="R43" s="65">
        <v>4</v>
      </c>
      <c r="S43" s="66" t="s">
        <v>84</v>
      </c>
      <c r="T43" s="67"/>
      <c r="U43" s="68"/>
    </row>
    <row r="44" spans="1:21" ht="10.5" customHeight="1">
      <c r="A44" s="57" t="s">
        <v>215</v>
      </c>
      <c r="B44" s="58" t="s">
        <v>95</v>
      </c>
      <c r="C44" s="69" t="s">
        <v>123</v>
      </c>
      <c r="D44" s="771" t="s">
        <v>7</v>
      </c>
      <c r="E44" s="304"/>
      <c r="F44" s="59"/>
      <c r="G44" s="59"/>
      <c r="H44" s="59"/>
      <c r="I44" s="59"/>
      <c r="J44" s="60"/>
      <c r="K44" s="160"/>
      <c r="L44" s="161"/>
      <c r="M44" s="161"/>
      <c r="N44" s="70">
        <v>2</v>
      </c>
      <c r="O44" s="70">
        <v>1</v>
      </c>
      <c r="P44" s="162"/>
      <c r="Q44" s="163"/>
      <c r="R44" s="65">
        <v>3</v>
      </c>
      <c r="S44" s="66" t="s">
        <v>85</v>
      </c>
      <c r="T44" s="67"/>
      <c r="U44" s="68"/>
    </row>
    <row r="45" spans="1:21" ht="10.5" customHeight="1">
      <c r="A45" s="119" t="s">
        <v>292</v>
      </c>
      <c r="B45" s="58" t="s">
        <v>275</v>
      </c>
      <c r="C45" s="69" t="s">
        <v>278</v>
      </c>
      <c r="D45" s="771" t="s">
        <v>3</v>
      </c>
      <c r="E45" s="304">
        <v>2</v>
      </c>
      <c r="F45" s="59">
        <v>2</v>
      </c>
      <c r="G45" s="59"/>
      <c r="H45" s="62"/>
      <c r="I45" s="62"/>
      <c r="J45" s="120"/>
      <c r="K45" s="164"/>
      <c r="L45" s="165"/>
      <c r="M45" s="165"/>
      <c r="N45" s="165"/>
      <c r="O45" s="165"/>
      <c r="P45" s="166"/>
      <c r="Q45" s="64">
        <v>5</v>
      </c>
      <c r="R45" s="167"/>
      <c r="S45" s="66" t="s">
        <v>84</v>
      </c>
      <c r="T45" s="775"/>
      <c r="U45" s="68"/>
    </row>
    <row r="46" spans="1:21" ht="10.5" customHeight="1">
      <c r="A46" s="57" t="s">
        <v>164</v>
      </c>
      <c r="B46" s="73" t="s">
        <v>8</v>
      </c>
      <c r="C46" s="69" t="s">
        <v>130</v>
      </c>
      <c r="D46" s="771" t="s">
        <v>3</v>
      </c>
      <c r="E46" s="304"/>
      <c r="F46" s="59"/>
      <c r="G46" s="59"/>
      <c r="H46" s="59"/>
      <c r="I46" s="59"/>
      <c r="J46" s="60"/>
      <c r="K46" s="121"/>
      <c r="L46" s="122"/>
      <c r="M46" s="122"/>
      <c r="N46" s="149">
        <v>2</v>
      </c>
      <c r="O46" s="148">
        <v>2</v>
      </c>
      <c r="P46" s="168"/>
      <c r="Q46" s="157"/>
      <c r="R46" s="144">
        <v>4</v>
      </c>
      <c r="S46" s="66" t="s">
        <v>85</v>
      </c>
      <c r="T46" s="67"/>
      <c r="U46" s="68"/>
    </row>
    <row r="47" spans="1:21" ht="10.5" customHeight="1">
      <c r="A47" s="971" t="s">
        <v>590</v>
      </c>
      <c r="B47" s="972" t="s">
        <v>591</v>
      </c>
      <c r="C47" s="973" t="s">
        <v>592</v>
      </c>
      <c r="D47" s="974" t="s">
        <v>3</v>
      </c>
      <c r="E47" s="891"/>
      <c r="F47" s="975"/>
      <c r="G47" s="975"/>
      <c r="H47" s="975">
        <v>2</v>
      </c>
      <c r="I47" s="975"/>
      <c r="J47" s="976">
        <v>2</v>
      </c>
      <c r="K47" s="121"/>
      <c r="L47" s="977"/>
      <c r="M47" s="977"/>
      <c r="N47" s="978"/>
      <c r="O47" s="979"/>
      <c r="P47" s="168"/>
      <c r="Q47" s="157">
        <v>5</v>
      </c>
      <c r="R47" s="980"/>
      <c r="S47" s="66" t="s">
        <v>40</v>
      </c>
      <c r="T47" s="67" t="s">
        <v>38</v>
      </c>
      <c r="U47" s="68"/>
    </row>
    <row r="48" spans="1:21" ht="10.5" customHeight="1">
      <c r="A48" s="57" t="s">
        <v>237</v>
      </c>
      <c r="B48" s="73" t="s">
        <v>385</v>
      </c>
      <c r="C48" s="69" t="s">
        <v>229</v>
      </c>
      <c r="D48" s="771" t="s">
        <v>7</v>
      </c>
      <c r="E48" s="304"/>
      <c r="F48" s="59"/>
      <c r="G48" s="59"/>
      <c r="H48" s="59"/>
      <c r="I48" s="59"/>
      <c r="J48" s="60"/>
      <c r="K48" s="121"/>
      <c r="L48" s="122"/>
      <c r="M48" s="122"/>
      <c r="N48" s="149">
        <v>2</v>
      </c>
      <c r="O48" s="148">
        <v>1</v>
      </c>
      <c r="P48" s="168">
        <v>2</v>
      </c>
      <c r="Q48" s="157"/>
      <c r="R48" s="144">
        <v>5</v>
      </c>
      <c r="S48" s="66" t="s">
        <v>85</v>
      </c>
      <c r="T48" s="67"/>
      <c r="U48" s="68"/>
    </row>
    <row r="49" spans="1:21" ht="10.5" customHeight="1">
      <c r="A49" s="57" t="s">
        <v>450</v>
      </c>
      <c r="B49" s="152" t="s">
        <v>329</v>
      </c>
      <c r="C49" s="153" t="s">
        <v>112</v>
      </c>
      <c r="D49" s="14" t="s">
        <v>71</v>
      </c>
      <c r="E49" s="303"/>
      <c r="F49" s="154"/>
      <c r="G49" s="62"/>
      <c r="H49" s="62"/>
      <c r="I49" s="62"/>
      <c r="J49" s="120"/>
      <c r="K49" s="147"/>
      <c r="L49" s="148"/>
      <c r="M49" s="148"/>
      <c r="N49" s="149">
        <v>4</v>
      </c>
      <c r="O49" s="148">
        <v>2</v>
      </c>
      <c r="P49" s="168"/>
      <c r="Q49" s="157"/>
      <c r="R49" s="144">
        <v>6</v>
      </c>
      <c r="S49" s="66" t="s">
        <v>40</v>
      </c>
      <c r="T49" s="67" t="s">
        <v>38</v>
      </c>
      <c r="U49" s="68"/>
    </row>
    <row r="50" spans="1:21" ht="10.5" customHeight="1">
      <c r="A50" s="57" t="s">
        <v>165</v>
      </c>
      <c r="B50" s="73" t="s">
        <v>593</v>
      </c>
      <c r="C50" s="69" t="s">
        <v>132</v>
      </c>
      <c r="D50" s="771" t="s">
        <v>3</v>
      </c>
      <c r="E50" s="304"/>
      <c r="F50" s="59"/>
      <c r="G50" s="59"/>
      <c r="H50" s="59"/>
      <c r="I50" s="59"/>
      <c r="J50" s="60"/>
      <c r="K50" s="147"/>
      <c r="L50" s="148"/>
      <c r="M50" s="148"/>
      <c r="N50" s="149">
        <v>2</v>
      </c>
      <c r="O50" s="148">
        <v>1</v>
      </c>
      <c r="P50" s="168">
        <v>2</v>
      </c>
      <c r="Q50" s="157"/>
      <c r="R50" s="144">
        <v>6</v>
      </c>
      <c r="S50" s="66" t="s">
        <v>40</v>
      </c>
      <c r="T50" s="67" t="s">
        <v>38</v>
      </c>
      <c r="U50" s="68"/>
    </row>
    <row r="51" spans="1:21" ht="10.5" customHeight="1">
      <c r="A51" s="57" t="s">
        <v>161</v>
      </c>
      <c r="B51" s="170" t="s">
        <v>225</v>
      </c>
      <c r="C51" s="69" t="s">
        <v>418</v>
      </c>
      <c r="D51" s="771" t="s">
        <v>3</v>
      </c>
      <c r="E51" s="304"/>
      <c r="F51" s="59"/>
      <c r="G51" s="59"/>
      <c r="H51" s="59"/>
      <c r="I51" s="59"/>
      <c r="J51" s="60"/>
      <c r="K51" s="147"/>
      <c r="L51" s="148"/>
      <c r="M51" s="148"/>
      <c r="N51" s="149">
        <v>2</v>
      </c>
      <c r="O51" s="148">
        <v>1</v>
      </c>
      <c r="P51" s="150">
        <v>1</v>
      </c>
      <c r="Q51" s="64"/>
      <c r="R51" s="151">
        <v>4</v>
      </c>
      <c r="S51" s="171" t="s">
        <v>40</v>
      </c>
      <c r="T51" s="74" t="s">
        <v>38</v>
      </c>
      <c r="U51" s="68"/>
    </row>
    <row r="52" spans="1:21" ht="10.5" customHeight="1">
      <c r="A52" s="57" t="s">
        <v>492</v>
      </c>
      <c r="B52" s="58" t="s">
        <v>431</v>
      </c>
      <c r="C52" s="320" t="s">
        <v>493</v>
      </c>
      <c r="D52" s="771" t="s">
        <v>3</v>
      </c>
      <c r="E52" s="304">
        <v>2</v>
      </c>
      <c r="F52" s="208">
        <v>2</v>
      </c>
      <c r="G52" s="208"/>
      <c r="H52" s="208"/>
      <c r="I52" s="208"/>
      <c r="J52" s="60"/>
      <c r="K52" s="147"/>
      <c r="L52" s="148"/>
      <c r="M52" s="148"/>
      <c r="N52" s="149"/>
      <c r="O52" s="148"/>
      <c r="P52" s="150"/>
      <c r="Q52" s="64">
        <v>4</v>
      </c>
      <c r="R52" s="151"/>
      <c r="S52" s="66" t="s">
        <v>39</v>
      </c>
      <c r="T52" s="67" t="s">
        <v>38</v>
      </c>
      <c r="U52" s="68"/>
    </row>
    <row r="53" spans="1:21" ht="10.5" customHeight="1">
      <c r="A53" s="57" t="s">
        <v>494</v>
      </c>
      <c r="B53" s="58" t="s">
        <v>431</v>
      </c>
      <c r="C53" s="320" t="s">
        <v>91</v>
      </c>
      <c r="D53" s="771" t="s">
        <v>3</v>
      </c>
      <c r="E53" s="304"/>
      <c r="F53" s="208"/>
      <c r="G53" s="208"/>
      <c r="H53" s="208">
        <v>2</v>
      </c>
      <c r="I53" s="208">
        <v>2</v>
      </c>
      <c r="J53" s="60"/>
      <c r="K53" s="147"/>
      <c r="L53" s="148"/>
      <c r="M53" s="148"/>
      <c r="N53" s="149"/>
      <c r="O53" s="148"/>
      <c r="P53" s="150"/>
      <c r="Q53" s="64">
        <v>4</v>
      </c>
      <c r="R53" s="151"/>
      <c r="S53" s="66" t="s">
        <v>40</v>
      </c>
      <c r="T53" s="67" t="s">
        <v>38</v>
      </c>
      <c r="U53" s="68"/>
    </row>
    <row r="54" spans="1:21" ht="10.5" customHeight="1">
      <c r="A54" s="57" t="s">
        <v>327</v>
      </c>
      <c r="B54" s="73" t="s">
        <v>332</v>
      </c>
      <c r="C54" s="69" t="s">
        <v>100</v>
      </c>
      <c r="D54" s="771" t="s">
        <v>3</v>
      </c>
      <c r="E54" s="302"/>
      <c r="F54" s="62"/>
      <c r="G54" s="62"/>
      <c r="H54" s="62"/>
      <c r="I54" s="62"/>
      <c r="J54" s="120"/>
      <c r="K54" s="147">
        <v>2</v>
      </c>
      <c r="L54" s="148"/>
      <c r="M54" s="148">
        <v>1</v>
      </c>
      <c r="N54" s="149"/>
      <c r="O54" s="148"/>
      <c r="P54" s="150"/>
      <c r="Q54" s="64"/>
      <c r="R54" s="618">
        <v>4</v>
      </c>
      <c r="S54" s="66" t="s">
        <v>84</v>
      </c>
      <c r="T54" s="775"/>
      <c r="U54" s="68"/>
    </row>
    <row r="55" spans="1:21" s="68" customFormat="1" ht="10.5" customHeight="1">
      <c r="A55" s="57" t="s">
        <v>166</v>
      </c>
      <c r="B55" s="58" t="s">
        <v>403</v>
      </c>
      <c r="C55" s="69" t="s">
        <v>581</v>
      </c>
      <c r="D55" s="771" t="s">
        <v>3</v>
      </c>
      <c r="E55" s="304"/>
      <c r="F55" s="59"/>
      <c r="G55" s="59"/>
      <c r="H55" s="59"/>
      <c r="I55" s="59"/>
      <c r="J55" s="60"/>
      <c r="K55" s="305">
        <v>2</v>
      </c>
      <c r="L55" s="306">
        <v>1</v>
      </c>
      <c r="M55" s="306">
        <v>2</v>
      </c>
      <c r="N55" s="307"/>
      <c r="O55" s="308"/>
      <c r="P55" s="309"/>
      <c r="Q55" s="286"/>
      <c r="R55" s="310">
        <v>5</v>
      </c>
      <c r="S55" s="318" t="s">
        <v>39</v>
      </c>
      <c r="T55" s="67" t="s">
        <v>38</v>
      </c>
    </row>
    <row r="56" spans="1:21" s="68" customFormat="1" ht="10.5" customHeight="1">
      <c r="A56" s="888" t="s">
        <v>566</v>
      </c>
      <c r="B56" s="889" t="s">
        <v>567</v>
      </c>
      <c r="C56" s="798" t="s">
        <v>568</v>
      </c>
      <c r="D56" s="890" t="s">
        <v>3</v>
      </c>
      <c r="E56" s="891"/>
      <c r="F56" s="208"/>
      <c r="G56" s="208"/>
      <c r="H56" s="208"/>
      <c r="I56" s="208"/>
      <c r="J56" s="892">
        <v>6</v>
      </c>
      <c r="K56" s="893"/>
      <c r="L56" s="894"/>
      <c r="M56" s="894"/>
      <c r="N56" s="895"/>
      <c r="O56" s="896"/>
      <c r="P56" s="897">
        <v>6</v>
      </c>
      <c r="Q56" s="898">
        <v>6</v>
      </c>
      <c r="R56" s="899">
        <v>6</v>
      </c>
      <c r="S56" s="318" t="s">
        <v>85</v>
      </c>
      <c r="T56" s="67" t="s">
        <v>410</v>
      </c>
    </row>
    <row r="57" spans="1:21" s="68" customFormat="1" ht="10.5" customHeight="1">
      <c r="A57" s="57" t="s">
        <v>395</v>
      </c>
      <c r="B57" s="58" t="s">
        <v>526</v>
      </c>
      <c r="C57" s="69" t="s">
        <v>333</v>
      </c>
      <c r="D57" s="771" t="s">
        <v>3</v>
      </c>
      <c r="E57" s="304">
        <v>2</v>
      </c>
      <c r="F57" s="59">
        <v>1</v>
      </c>
      <c r="G57" s="59"/>
      <c r="H57" s="59"/>
      <c r="I57" s="59"/>
      <c r="J57" s="60"/>
      <c r="K57" s="311"/>
      <c r="L57" s="312"/>
      <c r="M57" s="71"/>
      <c r="N57" s="70"/>
      <c r="O57" s="70"/>
      <c r="P57" s="72"/>
      <c r="Q57" s="64">
        <v>4</v>
      </c>
      <c r="R57" s="313"/>
      <c r="S57" s="66" t="s">
        <v>39</v>
      </c>
      <c r="T57" s="67" t="s">
        <v>38</v>
      </c>
      <c r="U57" s="323"/>
    </row>
    <row r="58" spans="1:21" ht="10.5" customHeight="1">
      <c r="A58" s="119" t="s">
        <v>287</v>
      </c>
      <c r="B58" s="73" t="s">
        <v>307</v>
      </c>
      <c r="C58" s="69" t="s">
        <v>617</v>
      </c>
      <c r="D58" s="771" t="s">
        <v>3</v>
      </c>
      <c r="E58" s="302"/>
      <c r="F58" s="62"/>
      <c r="G58" s="62"/>
      <c r="H58" s="59">
        <v>1</v>
      </c>
      <c r="I58" s="59">
        <v>1</v>
      </c>
      <c r="J58" s="60">
        <v>2</v>
      </c>
      <c r="K58" s="121"/>
      <c r="L58" s="122"/>
      <c r="M58" s="122"/>
      <c r="N58" s="123"/>
      <c r="O58" s="122"/>
      <c r="P58" s="124"/>
      <c r="Q58" s="64">
        <v>4</v>
      </c>
      <c r="R58" s="137"/>
      <c r="S58" s="66" t="s">
        <v>85</v>
      </c>
      <c r="T58" s="67"/>
      <c r="U58" s="68"/>
    </row>
    <row r="59" spans="1:21" ht="10.5" customHeight="1">
      <c r="A59" s="146" t="s">
        <v>326</v>
      </c>
      <c r="B59" s="58" t="s">
        <v>283</v>
      </c>
      <c r="C59" s="69" t="s">
        <v>23</v>
      </c>
      <c r="D59" s="771" t="s">
        <v>3</v>
      </c>
      <c r="E59" s="304"/>
      <c r="F59" s="59"/>
      <c r="G59" s="59"/>
      <c r="H59" s="59"/>
      <c r="I59" s="59"/>
      <c r="J59" s="60"/>
      <c r="K59" s="164"/>
      <c r="L59" s="165"/>
      <c r="M59" s="165"/>
      <c r="N59" s="291"/>
      <c r="O59" s="291"/>
      <c r="P59" s="292">
        <v>3</v>
      </c>
      <c r="Q59" s="64"/>
      <c r="R59" s="172">
        <v>3</v>
      </c>
      <c r="S59" s="66" t="s">
        <v>85</v>
      </c>
      <c r="T59" s="67"/>
      <c r="U59" s="68"/>
    </row>
    <row r="60" spans="1:21" ht="10.5" customHeight="1">
      <c r="A60" s="173" t="s">
        <v>484</v>
      </c>
      <c r="B60" s="58" t="s">
        <v>302</v>
      </c>
      <c r="C60" s="174" t="s">
        <v>565</v>
      </c>
      <c r="D60" s="771" t="s">
        <v>3</v>
      </c>
      <c r="E60" s="302"/>
      <c r="F60" s="62"/>
      <c r="G60" s="62"/>
      <c r="H60" s="59"/>
      <c r="I60" s="59"/>
      <c r="J60" s="60">
        <v>2</v>
      </c>
      <c r="K60" s="61"/>
      <c r="L60" s="62"/>
      <c r="M60" s="62"/>
      <c r="N60" s="62"/>
      <c r="O60" s="62"/>
      <c r="P60" s="120"/>
      <c r="Q60" s="64">
        <v>2</v>
      </c>
      <c r="R60" s="169"/>
      <c r="S60" s="66" t="s">
        <v>85</v>
      </c>
      <c r="T60" s="67"/>
      <c r="U60" s="68"/>
    </row>
    <row r="61" spans="1:21" ht="10.5" customHeight="1">
      <c r="A61" s="173" t="s">
        <v>485</v>
      </c>
      <c r="B61" s="58" t="s">
        <v>432</v>
      </c>
      <c r="C61" s="174" t="s">
        <v>386</v>
      </c>
      <c r="D61" s="771" t="s">
        <v>3</v>
      </c>
      <c r="E61" s="302"/>
      <c r="F61" s="209"/>
      <c r="G61" s="209"/>
      <c r="H61" s="208"/>
      <c r="I61" s="208"/>
      <c r="J61" s="60"/>
      <c r="K61" s="287"/>
      <c r="L61" s="288"/>
      <c r="M61" s="314"/>
      <c r="N61" s="288"/>
      <c r="O61" s="288"/>
      <c r="P61" s="309">
        <v>4</v>
      </c>
      <c r="Q61" s="286"/>
      <c r="R61" s="289">
        <v>4</v>
      </c>
      <c r="S61" s="290" t="s">
        <v>85</v>
      </c>
      <c r="T61" s="67"/>
      <c r="U61" s="68"/>
    </row>
    <row r="62" spans="1:21" ht="10.5" customHeight="1">
      <c r="A62" s="57" t="s">
        <v>167</v>
      </c>
      <c r="B62" s="58" t="s">
        <v>97</v>
      </c>
      <c r="C62" s="69" t="s">
        <v>386</v>
      </c>
      <c r="D62" s="771" t="s">
        <v>3</v>
      </c>
      <c r="E62" s="304"/>
      <c r="F62" s="59"/>
      <c r="G62" s="59"/>
      <c r="H62" s="59"/>
      <c r="I62" s="59"/>
      <c r="J62" s="60"/>
      <c r="K62" s="159">
        <v>2</v>
      </c>
      <c r="L62" s="59">
        <v>1</v>
      </c>
      <c r="M62" s="59">
        <v>1</v>
      </c>
      <c r="N62" s="59"/>
      <c r="O62" s="59"/>
      <c r="P62" s="60"/>
      <c r="Q62" s="64"/>
      <c r="R62" s="65">
        <v>4</v>
      </c>
      <c r="S62" s="66" t="s">
        <v>84</v>
      </c>
      <c r="T62" s="775"/>
      <c r="U62" s="68"/>
    </row>
    <row r="63" spans="1:21" ht="10.5" customHeight="1">
      <c r="A63" s="57" t="s">
        <v>451</v>
      </c>
      <c r="B63" s="58" t="s">
        <v>588</v>
      </c>
      <c r="C63" s="798" t="s">
        <v>335</v>
      </c>
      <c r="D63" s="771" t="s">
        <v>3</v>
      </c>
      <c r="E63" s="304">
        <v>2</v>
      </c>
      <c r="F63" s="208">
        <v>1</v>
      </c>
      <c r="G63" s="208">
        <v>2</v>
      </c>
      <c r="H63" s="208"/>
      <c r="I63" s="208"/>
      <c r="J63" s="60"/>
      <c r="K63" s="799"/>
      <c r="L63" s="70"/>
      <c r="M63" s="70"/>
      <c r="N63" s="70"/>
      <c r="O63" s="70"/>
      <c r="P63" s="72"/>
      <c r="Q63" s="64">
        <v>5</v>
      </c>
      <c r="R63" s="172"/>
      <c r="S63" s="66" t="s">
        <v>39</v>
      </c>
      <c r="T63" s="67" t="s">
        <v>38</v>
      </c>
      <c r="U63" s="68"/>
    </row>
    <row r="64" spans="1:21" ht="10.5" customHeight="1">
      <c r="A64" s="146" t="s">
        <v>330</v>
      </c>
      <c r="B64" s="73" t="s">
        <v>269</v>
      </c>
      <c r="C64" s="69" t="s">
        <v>127</v>
      </c>
      <c r="D64" s="771" t="s">
        <v>7</v>
      </c>
      <c r="E64" s="302"/>
      <c r="F64" s="62"/>
      <c r="G64" s="62"/>
      <c r="H64" s="62"/>
      <c r="I64" s="62"/>
      <c r="J64" s="120"/>
      <c r="K64" s="147">
        <v>3</v>
      </c>
      <c r="L64" s="148">
        <v>1</v>
      </c>
      <c r="M64" s="148"/>
      <c r="N64" s="149"/>
      <c r="O64" s="148"/>
      <c r="P64" s="150"/>
      <c r="Q64" s="64"/>
      <c r="R64" s="151">
        <v>4</v>
      </c>
      <c r="S64" s="66" t="s">
        <v>39</v>
      </c>
      <c r="T64" s="67" t="s">
        <v>38</v>
      </c>
      <c r="U64" s="68"/>
    </row>
    <row r="65" spans="1:84" ht="10.5" customHeight="1">
      <c r="A65" s="57"/>
      <c r="B65" s="58"/>
      <c r="C65" s="69"/>
      <c r="D65" s="771"/>
      <c r="E65" s="302"/>
      <c r="F65" s="62"/>
      <c r="G65" s="62"/>
      <c r="H65" s="62"/>
      <c r="I65" s="62"/>
      <c r="J65" s="120"/>
      <c r="K65" s="175"/>
      <c r="L65" s="176"/>
      <c r="M65" s="176"/>
      <c r="N65" s="176"/>
      <c r="O65" s="176"/>
      <c r="P65" s="177"/>
      <c r="Q65" s="64"/>
      <c r="R65" s="178"/>
      <c r="S65" s="66"/>
      <c r="T65" s="67"/>
      <c r="U65" s="68"/>
    </row>
    <row r="66" spans="1:84" s="8" customFormat="1" ht="10.5" customHeight="1">
      <c r="A66" s="57"/>
      <c r="B66" s="179" t="s">
        <v>549</v>
      </c>
      <c r="C66" s="153"/>
      <c r="D66" s="13"/>
      <c r="E66" s="180"/>
      <c r="F66" s="181"/>
      <c r="G66" s="181"/>
      <c r="H66" s="181"/>
      <c r="I66" s="181"/>
      <c r="J66" s="182"/>
      <c r="K66" s="180"/>
      <c r="L66" s="183"/>
      <c r="M66" s="183"/>
      <c r="N66" s="184"/>
      <c r="O66" s="63"/>
      <c r="P66" s="185"/>
      <c r="Q66" s="1017">
        <f>SUM(Q67:R70)</f>
        <v>8</v>
      </c>
      <c r="R66" s="1018"/>
      <c r="S66" s="186"/>
      <c r="T66" s="187"/>
      <c r="U66" s="118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</row>
    <row r="67" spans="1:84" ht="10.5" customHeight="1">
      <c r="A67" s="745" t="s">
        <v>543</v>
      </c>
      <c r="B67" s="746" t="s">
        <v>544</v>
      </c>
      <c r="C67" s="746" t="s">
        <v>5</v>
      </c>
      <c r="D67" s="772" t="s">
        <v>545</v>
      </c>
      <c r="E67" s="188">
        <v>2</v>
      </c>
      <c r="F67" s="189"/>
      <c r="G67" s="189"/>
      <c r="H67" s="189"/>
      <c r="I67" s="189"/>
      <c r="J67" s="190"/>
      <c r="K67" s="189"/>
      <c r="L67" s="189"/>
      <c r="M67" s="189"/>
      <c r="N67" s="189"/>
      <c r="O67" s="189"/>
      <c r="P67" s="190"/>
      <c r="Q67" s="191">
        <v>2</v>
      </c>
      <c r="R67" s="192"/>
      <c r="S67" s="171" t="s">
        <v>84</v>
      </c>
      <c r="T67" s="67"/>
      <c r="U67" s="68"/>
    </row>
    <row r="68" spans="1:84" ht="10.5" customHeight="1">
      <c r="A68" s="745" t="s">
        <v>543</v>
      </c>
      <c r="B68" s="746" t="s">
        <v>546</v>
      </c>
      <c r="C68" s="746" t="s">
        <v>5</v>
      </c>
      <c r="D68" s="772" t="s">
        <v>545</v>
      </c>
      <c r="E68" s="194"/>
      <c r="F68" s="195"/>
      <c r="G68" s="195"/>
      <c r="H68" s="195">
        <v>2</v>
      </c>
      <c r="I68" s="195"/>
      <c r="J68" s="196"/>
      <c r="K68" s="195"/>
      <c r="L68" s="195"/>
      <c r="M68" s="195"/>
      <c r="N68" s="195"/>
      <c r="O68" s="195"/>
      <c r="P68" s="196"/>
      <c r="Q68" s="197">
        <v>2</v>
      </c>
      <c r="R68" s="198"/>
      <c r="S68" s="171" t="s">
        <v>85</v>
      </c>
      <c r="T68" s="67"/>
      <c r="U68" s="68"/>
    </row>
    <row r="69" spans="1:84" ht="10.5" customHeight="1">
      <c r="A69" s="745" t="s">
        <v>543</v>
      </c>
      <c r="B69" s="746" t="s">
        <v>547</v>
      </c>
      <c r="C69" s="746" t="s">
        <v>5</v>
      </c>
      <c r="D69" s="772" t="s">
        <v>545</v>
      </c>
      <c r="E69" s="194"/>
      <c r="F69" s="195"/>
      <c r="G69" s="195"/>
      <c r="H69" s="195"/>
      <c r="I69" s="195"/>
      <c r="J69" s="196"/>
      <c r="K69" s="195">
        <v>2</v>
      </c>
      <c r="L69" s="195"/>
      <c r="M69" s="195"/>
      <c r="N69" s="195"/>
      <c r="O69" s="195"/>
      <c r="P69" s="196"/>
      <c r="Q69" s="197"/>
      <c r="R69" s="198">
        <v>2</v>
      </c>
      <c r="S69" s="171" t="s">
        <v>84</v>
      </c>
      <c r="T69" s="74"/>
      <c r="U69" s="68"/>
    </row>
    <row r="70" spans="1:84" ht="10.5" customHeight="1">
      <c r="A70" s="745" t="s">
        <v>543</v>
      </c>
      <c r="B70" s="746" t="s">
        <v>548</v>
      </c>
      <c r="C70" s="746" t="s">
        <v>5</v>
      </c>
      <c r="D70" s="772" t="s">
        <v>545</v>
      </c>
      <c r="E70" s="188"/>
      <c r="F70" s="189"/>
      <c r="G70" s="189"/>
      <c r="H70" s="189"/>
      <c r="I70" s="189"/>
      <c r="J70" s="190"/>
      <c r="K70" s="199"/>
      <c r="L70" s="189"/>
      <c r="M70" s="189"/>
      <c r="N70" s="189">
        <v>2</v>
      </c>
      <c r="O70" s="189"/>
      <c r="P70" s="190"/>
      <c r="Q70" s="197"/>
      <c r="R70" s="198">
        <v>2</v>
      </c>
      <c r="S70" s="171" t="s">
        <v>85</v>
      </c>
      <c r="T70" s="74"/>
      <c r="U70" s="68"/>
    </row>
    <row r="71" spans="1:84" ht="10.5" customHeight="1">
      <c r="A71" s="57"/>
      <c r="B71" s="200"/>
      <c r="C71" s="201"/>
      <c r="D71" s="773"/>
      <c r="E71" s="188"/>
      <c r="F71" s="189"/>
      <c r="G71" s="189"/>
      <c r="H71" s="189"/>
      <c r="I71" s="189"/>
      <c r="J71" s="190"/>
      <c r="K71" s="202"/>
      <c r="L71" s="203"/>
      <c r="M71" s="203"/>
      <c r="N71" s="203"/>
      <c r="O71" s="203"/>
      <c r="P71" s="204"/>
      <c r="Q71" s="197"/>
      <c r="R71" s="193"/>
      <c r="S71" s="66"/>
      <c r="T71" s="67"/>
      <c r="U71" s="68"/>
    </row>
    <row r="72" spans="1:84" ht="10.5" customHeight="1">
      <c r="A72" s="57"/>
      <c r="B72" s="205" t="s">
        <v>42</v>
      </c>
      <c r="C72" s="206"/>
      <c r="D72" s="774"/>
      <c r="E72" s="121"/>
      <c r="F72" s="122"/>
      <c r="G72" s="122"/>
      <c r="H72" s="123"/>
      <c r="I72" s="156"/>
      <c r="J72" s="124"/>
      <c r="K72" s="121"/>
      <c r="L72" s="122"/>
      <c r="M72" s="122"/>
      <c r="N72" s="123"/>
      <c r="O72" s="156"/>
      <c r="P72" s="124"/>
      <c r="Q72" s="138">
        <f>SUM(Q35,Q17,Q11,Q7)+(Q66/2)</f>
        <v>60</v>
      </c>
      <c r="R72" s="207">
        <f>SUM(R35,R32,R28,R23)+(Q66/2)</f>
        <v>60</v>
      </c>
      <c r="S72" s="66"/>
      <c r="T72" s="187"/>
      <c r="U72" s="118"/>
    </row>
    <row r="73" spans="1:84" ht="10.5" customHeight="1"/>
    <row r="74" spans="1:84" ht="10.5" customHeight="1"/>
    <row r="75" spans="1:84" ht="10.5" customHeight="1"/>
    <row r="76" spans="1:84" ht="10.5" customHeight="1"/>
    <row r="77" spans="1:84" ht="10.5" customHeight="1"/>
    <row r="78" spans="1:84" ht="10.5" customHeight="1"/>
    <row r="79" spans="1:84" ht="10.5" customHeight="1"/>
    <row r="80" spans="1:84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35" customHeight="1"/>
    <row r="121" ht="10.35" customHeight="1"/>
    <row r="122" ht="10.35" customHeight="1"/>
    <row r="123" ht="10.35" customHeight="1"/>
    <row r="124" ht="10.35" customHeight="1"/>
    <row r="125" ht="10.35" customHeight="1"/>
    <row r="126" ht="10.35" customHeight="1"/>
    <row r="127" ht="10.35" customHeight="1"/>
    <row r="128" ht="10.35" customHeight="1"/>
    <row r="129" ht="10.35" customHeight="1"/>
    <row r="130" ht="10.35" customHeight="1"/>
    <row r="131" ht="10.35" customHeight="1"/>
    <row r="132" ht="10.35" customHeight="1"/>
    <row r="133" ht="10.35" customHeight="1"/>
    <row r="134" ht="10.35" customHeight="1"/>
    <row r="135" ht="10.35" customHeight="1"/>
    <row r="136" ht="10.35" customHeight="1"/>
    <row r="137" ht="10.35" customHeight="1"/>
    <row r="138" ht="10.35" customHeight="1"/>
    <row r="139" ht="10.35" customHeight="1"/>
    <row r="140" ht="10.35" customHeight="1"/>
    <row r="141" ht="10.35" customHeight="1"/>
    <row r="142" ht="10.35" customHeight="1"/>
    <row r="143" ht="10.35" customHeight="1"/>
    <row r="144" ht="10.35" customHeight="1"/>
    <row r="145" ht="10.35" customHeight="1"/>
    <row r="146" ht="10.35" customHeight="1"/>
    <row r="147" ht="10.35" customHeight="1"/>
    <row r="148" ht="10.35" customHeight="1"/>
    <row r="149" ht="10.35" customHeight="1"/>
    <row r="150" ht="10.35" customHeight="1"/>
    <row r="151" ht="10.35" customHeight="1"/>
    <row r="152" ht="10.35" customHeight="1"/>
    <row r="153" ht="10.35" customHeight="1"/>
    <row r="154" ht="10.35" customHeight="1"/>
    <row r="155" ht="10.35" customHeight="1"/>
    <row r="156" ht="10.35" customHeight="1"/>
    <row r="157" ht="10.35" customHeight="1"/>
    <row r="158" ht="10.35" customHeight="1"/>
    <row r="159" ht="10.35" customHeight="1"/>
    <row r="160" ht="10.35" customHeight="1"/>
    <row r="161" ht="10.35" customHeight="1"/>
    <row r="162" ht="10.35" customHeight="1"/>
    <row r="163" ht="10.35" customHeight="1"/>
    <row r="164" ht="10.35" customHeight="1"/>
    <row r="165" ht="10.35" customHeight="1"/>
    <row r="166" ht="10.35" customHeight="1"/>
    <row r="167" ht="10.35" customHeight="1"/>
    <row r="168" ht="10.35" customHeight="1"/>
    <row r="169" ht="10.35" customHeight="1"/>
    <row r="170" ht="10.35" customHeight="1"/>
    <row r="171" ht="10.35" customHeight="1"/>
    <row r="172" ht="10.35" customHeight="1"/>
    <row r="173" ht="10.35" customHeight="1"/>
    <row r="174" ht="10.35" customHeight="1"/>
    <row r="175" ht="10.35" customHeight="1"/>
    <row r="176" ht="10.35" customHeight="1"/>
    <row r="177" ht="10.35" customHeight="1"/>
    <row r="178" ht="10.35" customHeight="1"/>
    <row r="179" ht="10.35" customHeight="1"/>
    <row r="180" ht="10.35" customHeight="1"/>
    <row r="181" ht="10.35" customHeight="1"/>
    <row r="182" ht="10.35" customHeight="1"/>
    <row r="183" ht="10.35" customHeight="1"/>
    <row r="184" ht="10.35" customHeight="1"/>
    <row r="185" ht="10.35" customHeight="1"/>
    <row r="186" ht="10.35" customHeight="1"/>
    <row r="187" ht="10.35" customHeight="1"/>
    <row r="188" ht="10.35" customHeight="1"/>
    <row r="189" ht="10.35" customHeight="1"/>
    <row r="190" ht="10.35" customHeight="1"/>
    <row r="191" ht="10.35" customHeight="1"/>
    <row r="192" ht="10.35" customHeight="1"/>
    <row r="193" ht="10.35" customHeight="1"/>
    <row r="194" ht="10.35" customHeight="1"/>
    <row r="195" ht="10.35" customHeight="1"/>
    <row r="196" ht="10.35" customHeight="1"/>
    <row r="197" ht="10.35" customHeight="1"/>
    <row r="198" ht="10.35" customHeight="1"/>
    <row r="199" ht="10.35" customHeight="1"/>
    <row r="200" ht="10.35" customHeight="1"/>
    <row r="201" ht="10.35" customHeight="1"/>
    <row r="202" ht="10.35" customHeight="1"/>
    <row r="203" ht="10.35" customHeight="1"/>
    <row r="204" ht="10.35" customHeight="1"/>
    <row r="205" ht="10.35" customHeight="1"/>
    <row r="206" ht="10.35" customHeight="1"/>
    <row r="207" ht="10.35" customHeight="1"/>
    <row r="208" ht="10.35" customHeight="1"/>
    <row r="209" ht="10.35" customHeight="1"/>
    <row r="210" ht="10.35" customHeight="1"/>
    <row r="211" ht="10.35" customHeight="1"/>
    <row r="212" ht="10.35" customHeight="1"/>
    <row r="213" ht="10.35" customHeight="1"/>
    <row r="214" ht="10.35" customHeight="1"/>
    <row r="215" ht="10.35" customHeight="1"/>
    <row r="216" ht="10.35" customHeight="1"/>
    <row r="217" ht="10.35" customHeight="1"/>
    <row r="218" ht="10.35" customHeight="1"/>
    <row r="219" ht="10.35" customHeight="1"/>
    <row r="220" ht="10.35" customHeight="1"/>
    <row r="221" ht="10.35" customHeight="1"/>
    <row r="222" ht="10.35" customHeight="1"/>
    <row r="223" ht="10.35" customHeight="1"/>
    <row r="224" ht="10.35" customHeight="1"/>
    <row r="225" ht="10.35" customHeight="1"/>
    <row r="226" ht="10.35" customHeight="1"/>
    <row r="227" ht="10.35" customHeight="1"/>
    <row r="228" ht="10.35" customHeight="1"/>
    <row r="229" ht="10.35" customHeight="1"/>
    <row r="230" ht="10.35" customHeight="1"/>
    <row r="231" ht="10.35" customHeight="1"/>
    <row r="232" ht="10.35" customHeight="1"/>
    <row r="233" ht="10.35" customHeight="1"/>
    <row r="234" ht="10.35" customHeight="1"/>
    <row r="235" ht="10.35" customHeight="1"/>
    <row r="236" ht="10.35" customHeight="1"/>
    <row r="237" ht="10.35" customHeight="1"/>
    <row r="238" ht="10.35" customHeight="1"/>
    <row r="239" ht="10.35" customHeight="1"/>
    <row r="240" ht="10.35" customHeight="1"/>
    <row r="241" ht="10.35" customHeight="1"/>
    <row r="242" ht="10.35" customHeight="1"/>
    <row r="243" ht="10.35" customHeight="1"/>
    <row r="244" ht="10.35" customHeight="1"/>
    <row r="245" ht="10.35" customHeight="1"/>
    <row r="246" ht="10.35" customHeight="1"/>
    <row r="247" ht="10.35" customHeight="1"/>
    <row r="248" ht="10.35" customHeight="1"/>
    <row r="249" ht="10.35" customHeight="1"/>
    <row r="250" ht="10.35" customHeight="1"/>
    <row r="251" ht="10.35" customHeight="1"/>
    <row r="252" ht="10.35" customHeight="1"/>
    <row r="253" ht="10.35" customHeight="1"/>
    <row r="254" ht="10.35" customHeight="1"/>
    <row r="255" ht="10.35" customHeight="1"/>
    <row r="256" ht="10.35" customHeight="1"/>
    <row r="257" ht="10.35" customHeight="1"/>
    <row r="258" ht="10.35" customHeight="1"/>
    <row r="259" ht="10.35" customHeight="1"/>
    <row r="260" ht="10.35" customHeight="1"/>
    <row r="261" ht="10.35" customHeight="1"/>
    <row r="262" ht="10.35" customHeight="1"/>
    <row r="263" ht="10.35" customHeight="1"/>
    <row r="264" ht="10.35" customHeight="1"/>
    <row r="265" ht="10.35" customHeight="1"/>
    <row r="266" ht="10.35" customHeight="1"/>
    <row r="267" ht="10.35" customHeight="1"/>
    <row r="268" ht="10.35" customHeight="1"/>
    <row r="269" ht="10.35" customHeight="1"/>
    <row r="270" ht="10.35" customHeight="1"/>
    <row r="271" ht="10.35" customHeight="1"/>
    <row r="272" ht="10.35" customHeight="1"/>
    <row r="273" ht="10.35" customHeight="1"/>
    <row r="274" ht="10.35" customHeight="1"/>
    <row r="275" ht="10.35" customHeight="1"/>
    <row r="276" ht="10.35" customHeight="1"/>
    <row r="277" ht="10.35" customHeight="1"/>
    <row r="278" ht="10.35" customHeight="1"/>
    <row r="279" ht="10.35" customHeight="1"/>
    <row r="280" ht="10.35" customHeight="1"/>
    <row r="281" ht="10.35" customHeight="1"/>
    <row r="282" ht="10.35" customHeight="1"/>
    <row r="283" ht="10.35" customHeight="1"/>
    <row r="284" ht="10.35" customHeight="1"/>
    <row r="285" ht="10.35" customHeight="1"/>
    <row r="286" ht="10.35" customHeight="1"/>
    <row r="287" ht="10.35" customHeight="1"/>
    <row r="288" ht="10.35" customHeight="1"/>
    <row r="289" ht="10.35" customHeight="1"/>
    <row r="290" ht="10.35" customHeight="1"/>
    <row r="291" ht="10.35" customHeight="1"/>
    <row r="292" ht="10.35" customHeight="1"/>
    <row r="293" ht="10.35" customHeight="1"/>
    <row r="294" ht="10.35" customHeight="1"/>
    <row r="295" ht="10.35" customHeight="1"/>
    <row r="296" ht="10.35" customHeight="1"/>
    <row r="297" ht="10.35" customHeight="1"/>
    <row r="298" ht="10.35" customHeight="1"/>
    <row r="299" ht="10.35" customHeight="1"/>
    <row r="300" ht="10.35" customHeight="1"/>
    <row r="301" ht="10.35" customHeight="1"/>
    <row r="302" ht="10.35" customHeight="1"/>
    <row r="303" ht="10.35" customHeight="1"/>
    <row r="304" ht="10.35" customHeight="1"/>
    <row r="305" ht="10.35" customHeight="1"/>
    <row r="306" ht="10.35" customHeight="1"/>
    <row r="307" ht="10.35" customHeight="1"/>
    <row r="308" ht="10.35" customHeight="1"/>
    <row r="309" ht="10.35" customHeight="1"/>
    <row r="310" ht="10.35" customHeight="1"/>
    <row r="311" ht="10.35" customHeight="1"/>
    <row r="312" ht="10.35" customHeight="1"/>
    <row r="313" ht="10.35" customHeight="1"/>
    <row r="314" ht="10.35" customHeight="1"/>
    <row r="315" ht="10.35" customHeight="1"/>
    <row r="316" ht="10.35" customHeight="1"/>
    <row r="317" ht="10.35" customHeight="1"/>
    <row r="318" ht="10.35" customHeight="1"/>
    <row r="319" ht="10.35" customHeight="1"/>
    <row r="320" ht="10.35" customHeight="1"/>
    <row r="321" ht="10.35" customHeight="1"/>
    <row r="322" ht="10.35" customHeight="1"/>
    <row r="323" ht="10.35" customHeight="1"/>
    <row r="324" ht="10.35" customHeight="1"/>
    <row r="325" ht="10.35" customHeight="1"/>
    <row r="326" ht="10.35" customHeight="1"/>
    <row r="327" ht="10.35" customHeight="1"/>
    <row r="328" ht="10.35" customHeight="1"/>
    <row r="329" ht="10.35" customHeight="1"/>
    <row r="330" ht="10.35" customHeight="1"/>
    <row r="331" ht="10.35" customHeight="1"/>
    <row r="332" ht="10.35" customHeight="1"/>
    <row r="333" ht="10.35" customHeight="1"/>
    <row r="334" ht="10.35" customHeight="1"/>
    <row r="335" ht="10.35" customHeight="1"/>
    <row r="336" ht="10.35" customHeight="1"/>
    <row r="337" ht="10.35" customHeight="1"/>
    <row r="338" ht="10.35" customHeight="1"/>
    <row r="339" ht="10.35" customHeight="1"/>
    <row r="340" ht="10.35" customHeight="1"/>
    <row r="341" ht="10.35" customHeight="1"/>
    <row r="342" ht="10.35" customHeight="1"/>
    <row r="343" ht="10.35" customHeight="1"/>
    <row r="344" ht="10.35" customHeight="1"/>
    <row r="345" ht="10.35" customHeight="1"/>
    <row r="346" ht="10.35" customHeight="1"/>
    <row r="347" ht="10.35" customHeight="1"/>
    <row r="348" ht="10.35" customHeight="1"/>
    <row r="349" ht="10.35" customHeight="1"/>
    <row r="350" ht="10.35" customHeight="1"/>
    <row r="351" ht="10.35" customHeight="1"/>
    <row r="352" ht="10.35" customHeight="1"/>
    <row r="353" ht="10.35" customHeight="1"/>
    <row r="354" ht="10.35" customHeight="1"/>
    <row r="355" ht="10.35" customHeight="1"/>
    <row r="356" ht="10.35" customHeight="1"/>
    <row r="357" ht="10.35" customHeight="1"/>
    <row r="358" ht="10.35" customHeight="1"/>
    <row r="359" ht="10.35" customHeight="1"/>
    <row r="360" ht="10.35" customHeight="1"/>
    <row r="361" ht="10.35" customHeight="1"/>
    <row r="362" ht="10.35" customHeight="1"/>
    <row r="363" ht="10.35" customHeight="1"/>
    <row r="364" ht="10.35" customHeight="1"/>
    <row r="365" ht="10.35" customHeight="1"/>
    <row r="366" ht="10.35" customHeight="1"/>
    <row r="367" ht="10.35" customHeight="1"/>
    <row r="368" ht="10.35" customHeight="1"/>
    <row r="369" ht="10.35" customHeight="1"/>
    <row r="370" ht="10.35" customHeight="1"/>
    <row r="371" ht="10.35" customHeight="1"/>
    <row r="372" ht="10.35" customHeight="1"/>
    <row r="373" ht="10.35" customHeight="1"/>
    <row r="374" ht="10.35" customHeight="1"/>
    <row r="375" ht="10.35" customHeight="1"/>
    <row r="376" ht="10.35" customHeight="1"/>
    <row r="377" ht="10.35" customHeight="1"/>
    <row r="378" ht="10.35" customHeight="1"/>
    <row r="379" ht="10.35" customHeight="1"/>
    <row r="380" ht="10.35" customHeight="1"/>
    <row r="381" ht="10.35" customHeight="1"/>
    <row r="382" ht="10.35" customHeight="1"/>
    <row r="383" ht="10.35" customHeight="1"/>
    <row r="384" ht="10.35" customHeight="1"/>
    <row r="385" ht="10.35" customHeight="1"/>
    <row r="386" ht="10.35" customHeight="1"/>
    <row r="387" ht="10.35" customHeight="1"/>
    <row r="388" ht="10.35" customHeight="1"/>
    <row r="389" ht="10.35" customHeight="1"/>
    <row r="390" ht="10.35" customHeight="1"/>
    <row r="391" ht="10.35" customHeight="1"/>
    <row r="392" ht="10.35" customHeight="1"/>
    <row r="393" ht="10.35" customHeight="1"/>
    <row r="394" ht="10.35" customHeight="1"/>
    <row r="395" ht="10.35" customHeight="1"/>
    <row r="396" ht="10.35" customHeight="1"/>
    <row r="397" ht="10.35" customHeight="1"/>
    <row r="398" ht="10.35" customHeight="1"/>
    <row r="399" ht="10.35" customHeight="1"/>
    <row r="400" ht="10.35" customHeight="1"/>
  </sheetData>
  <sortState ref="A36:T65">
    <sortCondition ref="B36:B65"/>
  </sortState>
  <mergeCells count="8">
    <mergeCell ref="E2:J2"/>
    <mergeCell ref="K2:P2"/>
    <mergeCell ref="Q66:R66"/>
    <mergeCell ref="K33:P33"/>
    <mergeCell ref="E35:P35"/>
    <mergeCell ref="Q3:R3"/>
    <mergeCell ref="Q4:R4"/>
    <mergeCell ref="E3:P3"/>
  </mergeCells>
  <phoneticPr fontId="0" type="noConversion"/>
  <printOptions horizontalCentered="1"/>
  <pageMargins left="0.39370078740157483" right="0.39370078740157483" top="0.59055118110236227" bottom="0.39370078740157483" header="0.15748031496062992" footer="0.15748031496062992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4"/>
  <sheetViews>
    <sheetView showGridLines="0" zoomScale="106" zoomScaleNormal="106" zoomScaleSheetLayoutView="100" workbookViewId="0"/>
  </sheetViews>
  <sheetFormatPr baseColWidth="10" defaultColWidth="13.1640625" defaultRowHeight="12.75"/>
  <cols>
    <col min="1" max="1" width="11" style="16" customWidth="1"/>
    <col min="2" max="2" width="46.6640625" style="5" customWidth="1"/>
    <col min="3" max="3" width="31.6640625" style="5" customWidth="1"/>
    <col min="4" max="4" width="10.1640625" style="76" customWidth="1"/>
    <col min="5" max="14" width="2.1640625" style="5" customWidth="1"/>
    <col min="15" max="20" width="3.33203125" style="5" customWidth="1"/>
    <col min="21" max="21" width="10.6640625" style="53" customWidth="1"/>
    <col min="22" max="22" width="10.6640625" style="5" bestFit="1" customWidth="1"/>
    <col min="23" max="23" width="11.5" style="5" customWidth="1"/>
    <col min="24" max="24" width="13.1640625" style="18"/>
    <col min="25" max="16384" width="13.1640625" style="5"/>
  </cols>
  <sheetData>
    <row r="1" spans="1:26" s="32" customFormat="1" ht="21.6" customHeight="1">
      <c r="A1" s="81" t="s">
        <v>486</v>
      </c>
      <c r="B1" s="75" t="s">
        <v>43</v>
      </c>
      <c r="C1" s="214"/>
      <c r="D1" s="75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5"/>
      <c r="W1" s="80" t="s">
        <v>58</v>
      </c>
      <c r="X1" s="31"/>
      <c r="Y1" s="31"/>
      <c r="Z1" s="31"/>
    </row>
    <row r="2" spans="1:26" s="32" customFormat="1" ht="21.6" customHeight="1">
      <c r="A2" s="321"/>
      <c r="B2" s="75"/>
      <c r="C2" s="214"/>
      <c r="D2" s="75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  <c r="W2" s="80"/>
      <c r="X2" s="31"/>
      <c r="Y2" s="31"/>
      <c r="Z2" s="31"/>
    </row>
    <row r="3" spans="1:26" ht="14.1" customHeight="1">
      <c r="A3" s="216"/>
      <c r="B3" s="210"/>
      <c r="C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8"/>
      <c r="V3" s="76"/>
      <c r="W3" s="76"/>
    </row>
    <row r="4" spans="1:26" s="18" customFormat="1" ht="10.5" customHeight="1">
      <c r="A4" s="86" t="s">
        <v>148</v>
      </c>
      <c r="B4" s="217" t="s">
        <v>31</v>
      </c>
      <c r="C4" s="218" t="s">
        <v>9</v>
      </c>
      <c r="D4" s="90" t="s">
        <v>6</v>
      </c>
      <c r="E4" s="219" t="s">
        <v>74</v>
      </c>
      <c r="F4" s="220"/>
      <c r="G4" s="220"/>
      <c r="H4" s="220"/>
      <c r="I4" s="220"/>
      <c r="J4" s="220"/>
      <c r="K4" s="220"/>
      <c r="L4" s="220"/>
      <c r="M4" s="220"/>
      <c r="N4" s="221"/>
      <c r="O4" s="1035" t="s">
        <v>32</v>
      </c>
      <c r="P4" s="1036"/>
      <c r="Q4" s="1036"/>
      <c r="R4" s="1036"/>
      <c r="S4" s="1036"/>
      <c r="T4" s="1037"/>
      <c r="U4" s="222" t="s">
        <v>15</v>
      </c>
      <c r="V4" s="223" t="s">
        <v>34</v>
      </c>
      <c r="W4" s="90" t="s">
        <v>35</v>
      </c>
    </row>
    <row r="5" spans="1:26" s="18" customFormat="1" ht="10.5" customHeight="1">
      <c r="A5" s="91"/>
      <c r="B5" s="224"/>
      <c r="C5" s="225" t="s">
        <v>139</v>
      </c>
      <c r="D5" s="99"/>
      <c r="E5" s="1030"/>
      <c r="F5" s="1031"/>
      <c r="G5" s="1031"/>
      <c r="H5" s="1031"/>
      <c r="I5" s="1031"/>
      <c r="J5" s="1031"/>
      <c r="K5" s="1031"/>
      <c r="L5" s="1031"/>
      <c r="M5" s="294"/>
      <c r="N5" s="226"/>
      <c r="O5" s="211"/>
      <c r="P5" s="297" t="s">
        <v>319</v>
      </c>
      <c r="Q5" s="227"/>
      <c r="R5" s="297"/>
      <c r="S5" s="297" t="s">
        <v>320</v>
      </c>
      <c r="T5" s="228"/>
      <c r="U5" s="229"/>
      <c r="V5" s="227" t="s">
        <v>36</v>
      </c>
      <c r="W5" s="99" t="s">
        <v>57</v>
      </c>
    </row>
    <row r="6" spans="1:26" s="18" customFormat="1" ht="10.5" customHeight="1">
      <c r="A6" s="100"/>
      <c r="B6" s="230"/>
      <c r="C6" s="112" t="s">
        <v>16</v>
      </c>
      <c r="D6" s="109"/>
      <c r="E6" s="231"/>
      <c r="F6" s="232"/>
      <c r="G6" s="232"/>
      <c r="H6" s="232"/>
      <c r="I6" s="232"/>
      <c r="J6" s="232"/>
      <c r="K6" s="232"/>
      <c r="L6" s="232"/>
      <c r="M6" s="113"/>
      <c r="N6" s="233"/>
      <c r="O6" s="234" t="s">
        <v>10</v>
      </c>
      <c r="P6" s="235" t="s">
        <v>11</v>
      </c>
      <c r="Q6" s="235" t="s">
        <v>12</v>
      </c>
      <c r="R6" s="236" t="s">
        <v>10</v>
      </c>
      <c r="S6" s="235" t="s">
        <v>11</v>
      </c>
      <c r="T6" s="237" t="s">
        <v>12</v>
      </c>
      <c r="U6" s="238"/>
      <c r="V6" s="239" t="s">
        <v>37</v>
      </c>
      <c r="W6" s="109"/>
    </row>
    <row r="7" spans="1:26" ht="10.5" customHeight="1">
      <c r="A7" s="110"/>
      <c r="B7" s="240"/>
      <c r="C7" s="241"/>
      <c r="D7" s="242"/>
      <c r="E7" s="243"/>
      <c r="F7" s="244"/>
      <c r="G7" s="244"/>
      <c r="H7" s="244"/>
      <c r="I7" s="244"/>
      <c r="J7" s="244"/>
      <c r="K7" s="244"/>
      <c r="L7" s="244"/>
      <c r="M7" s="73"/>
      <c r="N7" s="245"/>
      <c r="O7" s="234"/>
      <c r="P7" s="246"/>
      <c r="Q7" s="235"/>
      <c r="R7" s="247"/>
      <c r="S7" s="247"/>
      <c r="T7" s="295"/>
      <c r="U7" s="248"/>
      <c r="V7" s="249"/>
      <c r="W7" s="242"/>
    </row>
    <row r="8" spans="1:26" s="33" customFormat="1" ht="10.5" customHeight="1">
      <c r="A8" s="119"/>
      <c r="B8" s="250" t="s">
        <v>120</v>
      </c>
      <c r="C8" s="251"/>
      <c r="D8" s="252"/>
      <c r="E8" s="253"/>
      <c r="F8" s="205"/>
      <c r="G8" s="205"/>
      <c r="H8" s="205"/>
      <c r="I8" s="205"/>
      <c r="J8" s="205"/>
      <c r="K8" s="205"/>
      <c r="L8" s="205"/>
      <c r="M8" s="298"/>
      <c r="N8" s="254"/>
      <c r="O8" s="234"/>
      <c r="P8" s="246"/>
      <c r="Q8" s="235"/>
      <c r="R8" s="247"/>
      <c r="S8" s="247"/>
      <c r="T8" s="295"/>
      <c r="U8" s="248">
        <v>72</v>
      </c>
      <c r="V8" s="255"/>
      <c r="W8" s="252"/>
    </row>
    <row r="9" spans="1:26" ht="10.5" customHeight="1">
      <c r="A9" s="256"/>
      <c r="B9" s="123" t="s">
        <v>118</v>
      </c>
      <c r="C9" s="206"/>
      <c r="D9" s="156"/>
      <c r="E9" s="253"/>
      <c r="F9" s="205"/>
      <c r="G9" s="205"/>
      <c r="H9" s="205"/>
      <c r="I9" s="205"/>
      <c r="J9" s="205"/>
      <c r="K9" s="205"/>
      <c r="L9" s="205"/>
      <c r="M9" s="298"/>
      <c r="N9" s="254"/>
      <c r="O9" s="234"/>
      <c r="P9" s="246"/>
      <c r="Q9" s="235"/>
      <c r="R9" s="236"/>
      <c r="S9" s="235"/>
      <c r="T9" s="257"/>
      <c r="U9" s="258" t="s">
        <v>114</v>
      </c>
      <c r="V9" s="259"/>
      <c r="W9" s="260"/>
    </row>
    <row r="10" spans="1:26" s="322" customFormat="1" ht="10.5" customHeight="1">
      <c r="A10" s="625" t="s">
        <v>178</v>
      </c>
      <c r="B10" s="244" t="s">
        <v>113</v>
      </c>
      <c r="C10" s="213" t="s">
        <v>619</v>
      </c>
      <c r="D10" s="748" t="s">
        <v>3</v>
      </c>
      <c r="E10" s="244"/>
      <c r="F10" s="244" t="s">
        <v>102</v>
      </c>
      <c r="G10" s="244" t="s">
        <v>103</v>
      </c>
      <c r="H10" s="244" t="s">
        <v>359</v>
      </c>
      <c r="I10" s="244" t="s">
        <v>40</v>
      </c>
      <c r="J10" s="244"/>
      <c r="K10" s="244"/>
      <c r="L10" s="244"/>
      <c r="M10" s="212" t="s">
        <v>371</v>
      </c>
      <c r="N10" s="626"/>
      <c r="O10" s="627" t="s">
        <v>487</v>
      </c>
      <c r="P10" s="628"/>
      <c r="Q10" s="629"/>
      <c r="R10" s="236">
        <v>4</v>
      </c>
      <c r="S10" s="235">
        <v>3</v>
      </c>
      <c r="T10" s="257"/>
      <c r="U10" s="630">
        <v>7</v>
      </c>
      <c r="V10" s="627" t="s">
        <v>40</v>
      </c>
      <c r="W10" s="628" t="s">
        <v>38</v>
      </c>
      <c r="X10" s="611"/>
    </row>
    <row r="11" spans="1:26" ht="10.5" customHeight="1">
      <c r="A11" s="256" t="s">
        <v>184</v>
      </c>
      <c r="B11" s="261" t="s">
        <v>309</v>
      </c>
      <c r="C11" s="213" t="s">
        <v>108</v>
      </c>
      <c r="D11" s="749" t="s">
        <v>7</v>
      </c>
      <c r="E11" s="244"/>
      <c r="F11" s="244" t="s">
        <v>102</v>
      </c>
      <c r="G11" s="244"/>
      <c r="H11" s="244"/>
      <c r="I11" s="244"/>
      <c r="J11" s="244"/>
      <c r="K11" s="244"/>
      <c r="L11" s="244" t="s">
        <v>39</v>
      </c>
      <c r="M11" s="262" t="s">
        <v>371</v>
      </c>
      <c r="N11" s="263"/>
      <c r="O11" s="264"/>
      <c r="P11" s="265"/>
      <c r="Q11" s="265"/>
      <c r="R11" s="319">
        <v>3</v>
      </c>
      <c r="S11" s="317">
        <v>2</v>
      </c>
      <c r="T11" s="744"/>
      <c r="U11" s="268">
        <v>6</v>
      </c>
      <c r="V11" s="269" t="s">
        <v>40</v>
      </c>
      <c r="W11" s="270" t="s">
        <v>38</v>
      </c>
      <c r="X11" s="30"/>
    </row>
    <row r="12" spans="1:26" ht="10.5" customHeight="1">
      <c r="A12" s="173" t="s">
        <v>168</v>
      </c>
      <c r="B12" s="296" t="s">
        <v>45</v>
      </c>
      <c r="C12" s="213" t="s">
        <v>65</v>
      </c>
      <c r="D12" s="271" t="s">
        <v>7</v>
      </c>
      <c r="E12" s="243"/>
      <c r="F12" s="244"/>
      <c r="G12" s="244"/>
      <c r="H12" s="244" t="s">
        <v>359</v>
      </c>
      <c r="I12" s="244" t="s">
        <v>40</v>
      </c>
      <c r="J12" s="244"/>
      <c r="K12" s="244"/>
      <c r="L12" s="244"/>
      <c r="M12" s="73"/>
      <c r="N12" s="272" t="s">
        <v>374</v>
      </c>
      <c r="O12" s="273">
        <v>4</v>
      </c>
      <c r="P12" s="252">
        <v>2</v>
      </c>
      <c r="Q12" s="247"/>
      <c r="R12" s="247"/>
      <c r="S12" s="247"/>
      <c r="T12" s="743"/>
      <c r="U12" s="274">
        <v>7</v>
      </c>
      <c r="V12" s="249" t="s">
        <v>39</v>
      </c>
      <c r="W12" s="242" t="s">
        <v>38</v>
      </c>
    </row>
    <row r="13" spans="1:26" ht="10.5" customHeight="1">
      <c r="A13" s="119" t="s">
        <v>169</v>
      </c>
      <c r="B13" s="296" t="s">
        <v>26</v>
      </c>
      <c r="C13" s="213" t="s">
        <v>17</v>
      </c>
      <c r="D13" s="271" t="s">
        <v>7</v>
      </c>
      <c r="E13" s="243"/>
      <c r="F13" s="244"/>
      <c r="G13" s="244" t="s">
        <v>103</v>
      </c>
      <c r="H13" s="244"/>
      <c r="I13" s="244" t="s">
        <v>40</v>
      </c>
      <c r="J13" s="244"/>
      <c r="K13" s="244" t="s">
        <v>104</v>
      </c>
      <c r="L13" s="244"/>
      <c r="M13" s="73" t="s">
        <v>371</v>
      </c>
      <c r="N13" s="272" t="s">
        <v>374</v>
      </c>
      <c r="O13" s="273">
        <v>3</v>
      </c>
      <c r="P13" s="252">
        <v>2</v>
      </c>
      <c r="Q13" s="247">
        <v>1</v>
      </c>
      <c r="R13" s="247"/>
      <c r="S13" s="247"/>
      <c r="T13" s="295"/>
      <c r="U13" s="274">
        <v>6</v>
      </c>
      <c r="V13" s="249" t="s">
        <v>39</v>
      </c>
      <c r="W13" s="242" t="s">
        <v>38</v>
      </c>
    </row>
    <row r="14" spans="1:26" ht="10.5" customHeight="1">
      <c r="A14" s="119" t="s">
        <v>170</v>
      </c>
      <c r="B14" s="296" t="s">
        <v>18</v>
      </c>
      <c r="C14" s="213" t="s">
        <v>396</v>
      </c>
      <c r="D14" s="271" t="s">
        <v>7</v>
      </c>
      <c r="E14" s="243"/>
      <c r="F14" s="244" t="s">
        <v>102</v>
      </c>
      <c r="G14" s="244"/>
      <c r="H14" s="244"/>
      <c r="I14" s="244" t="s">
        <v>40</v>
      </c>
      <c r="J14" s="244"/>
      <c r="K14" s="244"/>
      <c r="L14" s="244"/>
      <c r="M14" s="73"/>
      <c r="N14" s="272" t="s">
        <v>374</v>
      </c>
      <c r="O14" s="273">
        <v>2</v>
      </c>
      <c r="P14" s="252">
        <v>1</v>
      </c>
      <c r="Q14" s="247"/>
      <c r="R14" s="324"/>
      <c r="S14" s="324"/>
      <c r="T14" s="295"/>
      <c r="U14" s="274">
        <v>4</v>
      </c>
      <c r="V14" s="249" t="s">
        <v>39</v>
      </c>
      <c r="W14" s="242" t="s">
        <v>38</v>
      </c>
    </row>
    <row r="15" spans="1:26" ht="10.5" customHeight="1">
      <c r="A15" s="256" t="s">
        <v>394</v>
      </c>
      <c r="B15" s="244" t="s">
        <v>334</v>
      </c>
      <c r="C15" s="213" t="s">
        <v>582</v>
      </c>
      <c r="D15" s="749" t="s">
        <v>7</v>
      </c>
      <c r="E15" s="244"/>
      <c r="F15" s="244" t="s">
        <v>102</v>
      </c>
      <c r="G15" s="244"/>
      <c r="H15" s="244" t="s">
        <v>359</v>
      </c>
      <c r="I15" s="244" t="s">
        <v>40</v>
      </c>
      <c r="J15" s="244"/>
      <c r="K15" s="244" t="s">
        <v>104</v>
      </c>
      <c r="L15" s="244"/>
      <c r="M15" s="244"/>
      <c r="N15" s="275"/>
      <c r="O15" s="319">
        <v>3</v>
      </c>
      <c r="P15" s="317">
        <v>1</v>
      </c>
      <c r="Q15" s="317">
        <v>2</v>
      </c>
      <c r="R15" s="315"/>
      <c r="S15" s="267"/>
      <c r="T15" s="316"/>
      <c r="U15" s="268">
        <v>6</v>
      </c>
      <c r="V15" s="266" t="s">
        <v>39</v>
      </c>
      <c r="W15" s="276" t="s">
        <v>38</v>
      </c>
      <c r="X15" s="30"/>
    </row>
    <row r="16" spans="1:26" ht="10.5" customHeight="1">
      <c r="A16" s="119" t="s">
        <v>171</v>
      </c>
      <c r="B16" s="296" t="s">
        <v>46</v>
      </c>
      <c r="C16" s="213" t="s">
        <v>384</v>
      </c>
      <c r="D16" s="271" t="s">
        <v>7</v>
      </c>
      <c r="E16" s="243"/>
      <c r="F16" s="244" t="s">
        <v>102</v>
      </c>
      <c r="G16" s="244"/>
      <c r="H16" s="244"/>
      <c r="I16" s="244"/>
      <c r="J16" s="244"/>
      <c r="K16" s="244"/>
      <c r="L16" s="244" t="s">
        <v>39</v>
      </c>
      <c r="M16" s="73" t="s">
        <v>371</v>
      </c>
      <c r="N16" s="272"/>
      <c r="O16" s="273">
        <v>4</v>
      </c>
      <c r="P16" s="252">
        <v>2</v>
      </c>
      <c r="Q16" s="247"/>
      <c r="R16" s="247"/>
      <c r="S16" s="247"/>
      <c r="T16" s="295"/>
      <c r="U16" s="274">
        <v>7</v>
      </c>
      <c r="V16" s="249" t="s">
        <v>39</v>
      </c>
      <c r="W16" s="242" t="s">
        <v>38</v>
      </c>
    </row>
    <row r="17" spans="1:25" ht="10.5" customHeight="1">
      <c r="A17" s="173" t="s">
        <v>172</v>
      </c>
      <c r="B17" s="296" t="s">
        <v>48</v>
      </c>
      <c r="C17" s="213" t="s">
        <v>27</v>
      </c>
      <c r="D17" s="271" t="s">
        <v>7</v>
      </c>
      <c r="E17" s="243"/>
      <c r="F17" s="244"/>
      <c r="G17" s="244"/>
      <c r="H17" s="244" t="s">
        <v>359</v>
      </c>
      <c r="I17" s="244" t="s">
        <v>40</v>
      </c>
      <c r="J17" s="244"/>
      <c r="K17" s="244" t="s">
        <v>104</v>
      </c>
      <c r="L17" s="244" t="s">
        <v>39</v>
      </c>
      <c r="M17" s="73"/>
      <c r="N17" s="272"/>
      <c r="O17" s="273"/>
      <c r="P17" s="252"/>
      <c r="Q17" s="247"/>
      <c r="R17" s="247">
        <v>2</v>
      </c>
      <c r="S17" s="247">
        <v>1</v>
      </c>
      <c r="T17" s="295"/>
      <c r="U17" s="274">
        <v>4</v>
      </c>
      <c r="V17" s="249" t="s">
        <v>40</v>
      </c>
      <c r="W17" s="242" t="s">
        <v>38</v>
      </c>
    </row>
    <row r="18" spans="1:25">
      <c r="A18" s="173" t="s">
        <v>422</v>
      </c>
      <c r="B18" s="296" t="s">
        <v>610</v>
      </c>
      <c r="C18" s="213" t="s">
        <v>611</v>
      </c>
      <c r="D18" s="271" t="s">
        <v>7</v>
      </c>
      <c r="E18" s="243"/>
      <c r="F18" s="244"/>
      <c r="G18" s="244"/>
      <c r="H18" s="244"/>
      <c r="I18" s="244" t="s">
        <v>40</v>
      </c>
      <c r="J18" s="244" t="s">
        <v>360</v>
      </c>
      <c r="K18" s="244"/>
      <c r="L18" s="244" t="s">
        <v>39</v>
      </c>
      <c r="M18" s="73"/>
      <c r="N18" s="272"/>
      <c r="O18" s="273">
        <v>2</v>
      </c>
      <c r="P18" s="252"/>
      <c r="Q18" s="247">
        <v>2</v>
      </c>
      <c r="R18" s="247"/>
      <c r="S18" s="247"/>
      <c r="T18" s="295"/>
      <c r="U18" s="274">
        <v>6</v>
      </c>
      <c r="V18" s="249" t="s">
        <v>84</v>
      </c>
      <c r="W18" s="242"/>
    </row>
    <row r="19" spans="1:25" ht="10.5" customHeight="1">
      <c r="A19" s="119" t="s">
        <v>173</v>
      </c>
      <c r="B19" s="296" t="s">
        <v>419</v>
      </c>
      <c r="C19" s="213" t="s">
        <v>527</v>
      </c>
      <c r="D19" s="271" t="s">
        <v>3</v>
      </c>
      <c r="E19" s="243"/>
      <c r="F19" s="244" t="s">
        <v>102</v>
      </c>
      <c r="G19" s="244"/>
      <c r="H19" s="244"/>
      <c r="I19" s="244"/>
      <c r="J19" s="244" t="s">
        <v>360</v>
      </c>
      <c r="K19" s="244"/>
      <c r="L19" s="244"/>
      <c r="M19" s="73" t="s">
        <v>371</v>
      </c>
      <c r="N19" s="272" t="s">
        <v>374</v>
      </c>
      <c r="O19" s="273">
        <v>4</v>
      </c>
      <c r="P19" s="252">
        <v>2</v>
      </c>
      <c r="Q19" s="247"/>
      <c r="R19" s="247"/>
      <c r="S19" s="247"/>
      <c r="T19" s="295"/>
      <c r="U19" s="274">
        <v>7</v>
      </c>
      <c r="V19" s="249" t="s">
        <v>39</v>
      </c>
      <c r="W19" s="242" t="s">
        <v>38</v>
      </c>
    </row>
    <row r="20" spans="1:25" s="34" customFormat="1" ht="10.5" customHeight="1">
      <c r="A20" s="119" t="s">
        <v>174</v>
      </c>
      <c r="B20" s="296" t="s">
        <v>228</v>
      </c>
      <c r="C20" s="213" t="s">
        <v>270</v>
      </c>
      <c r="D20" s="271" t="s">
        <v>7</v>
      </c>
      <c r="E20" s="243"/>
      <c r="F20" s="244" t="s">
        <v>102</v>
      </c>
      <c r="G20" s="244"/>
      <c r="H20" s="244"/>
      <c r="I20" s="244"/>
      <c r="J20" s="244" t="s">
        <v>360</v>
      </c>
      <c r="K20" s="244"/>
      <c r="L20" s="244" t="s">
        <v>39</v>
      </c>
      <c r="M20" s="73"/>
      <c r="N20" s="272"/>
      <c r="O20" s="273"/>
      <c r="P20" s="252"/>
      <c r="Q20" s="247"/>
      <c r="R20" s="247">
        <v>3</v>
      </c>
      <c r="S20" s="247">
        <v>2</v>
      </c>
      <c r="T20" s="295"/>
      <c r="U20" s="274">
        <v>6</v>
      </c>
      <c r="V20" s="249" t="s">
        <v>40</v>
      </c>
      <c r="W20" s="242" t="s">
        <v>38</v>
      </c>
      <c r="X20" s="18"/>
      <c r="Y20" s="5"/>
    </row>
    <row r="21" spans="1:25" ht="10.5" customHeight="1">
      <c r="A21" s="119" t="s">
        <v>175</v>
      </c>
      <c r="B21" s="296" t="s">
        <v>47</v>
      </c>
      <c r="C21" s="213" t="s">
        <v>19</v>
      </c>
      <c r="D21" s="271" t="s">
        <v>7</v>
      </c>
      <c r="E21" s="243"/>
      <c r="F21" s="244"/>
      <c r="G21" s="244"/>
      <c r="H21" s="244" t="s">
        <v>359</v>
      </c>
      <c r="I21" s="244" t="s">
        <v>40</v>
      </c>
      <c r="J21" s="244"/>
      <c r="K21" s="244" t="s">
        <v>104</v>
      </c>
      <c r="L21" s="244" t="s">
        <v>39</v>
      </c>
      <c r="M21" s="73"/>
      <c r="N21" s="272"/>
      <c r="O21" s="273">
        <v>2</v>
      </c>
      <c r="P21" s="252">
        <v>2</v>
      </c>
      <c r="Q21" s="247">
        <v>2</v>
      </c>
      <c r="R21" s="247"/>
      <c r="S21" s="247"/>
      <c r="T21" s="295"/>
      <c r="U21" s="274">
        <v>6</v>
      </c>
      <c r="V21" s="249" t="s">
        <v>39</v>
      </c>
      <c r="W21" s="242" t="s">
        <v>38</v>
      </c>
    </row>
    <row r="22" spans="1:25" ht="10.5" customHeight="1">
      <c r="A22" s="119"/>
      <c r="B22" s="295" t="s">
        <v>119</v>
      </c>
      <c r="C22" s="1038" t="s">
        <v>324</v>
      </c>
      <c r="D22" s="1039"/>
      <c r="E22" s="1039"/>
      <c r="F22" s="1039"/>
      <c r="G22" s="1039"/>
      <c r="H22" s="1039"/>
      <c r="I22" s="1039"/>
      <c r="J22" s="1039"/>
      <c r="K22" s="1039"/>
      <c r="L22" s="1039"/>
      <c r="M22" s="1039"/>
      <c r="N22" s="1039"/>
      <c r="O22" s="1039"/>
      <c r="P22" s="1039"/>
      <c r="Q22" s="1039"/>
      <c r="R22" s="1039"/>
      <c r="S22" s="1039"/>
      <c r="T22" s="1040"/>
      <c r="U22" s="277"/>
      <c r="V22" s="249"/>
      <c r="W22" s="242"/>
      <c r="X22" s="34"/>
      <c r="Y22" s="34"/>
    </row>
    <row r="23" spans="1:25" ht="10.5" customHeight="1">
      <c r="A23" s="278" t="s">
        <v>177</v>
      </c>
      <c r="B23" s="279" t="s">
        <v>109</v>
      </c>
      <c r="C23" s="241" t="s">
        <v>5</v>
      </c>
      <c r="D23" s="271" t="s">
        <v>110</v>
      </c>
      <c r="E23" s="253"/>
      <c r="F23" s="205"/>
      <c r="G23" s="205"/>
      <c r="H23" s="205"/>
      <c r="I23" s="205"/>
      <c r="J23" s="205"/>
      <c r="K23" s="205"/>
      <c r="L23" s="205"/>
      <c r="M23" s="298"/>
      <c r="N23" s="280"/>
      <c r="O23" s="281"/>
      <c r="P23" s="242"/>
      <c r="Q23" s="282"/>
      <c r="R23" s="282"/>
      <c r="S23" s="282"/>
      <c r="T23" s="283"/>
      <c r="U23" s="284"/>
      <c r="V23" s="249"/>
      <c r="W23" s="242"/>
    </row>
    <row r="24" spans="1:25" ht="10.5" customHeight="1">
      <c r="A24" s="173"/>
      <c r="B24" s="240"/>
      <c r="C24" s="241"/>
      <c r="D24" s="242"/>
      <c r="E24" s="243"/>
      <c r="F24" s="244"/>
      <c r="G24" s="244"/>
      <c r="H24" s="244"/>
      <c r="I24" s="244"/>
      <c r="J24" s="244"/>
      <c r="K24" s="244"/>
      <c r="L24" s="244"/>
      <c r="M24" s="73"/>
      <c r="N24" s="245"/>
      <c r="O24" s="234"/>
      <c r="P24" s="246"/>
      <c r="Q24" s="235"/>
      <c r="R24" s="247"/>
      <c r="S24" s="247"/>
      <c r="T24" s="295"/>
      <c r="U24" s="248"/>
      <c r="V24" s="249"/>
      <c r="W24" s="242"/>
    </row>
    <row r="25" spans="1:25" ht="10.5" customHeight="1">
      <c r="A25" s="173"/>
      <c r="B25" s="110" t="s">
        <v>115</v>
      </c>
      <c r="C25" s="213"/>
      <c r="D25" s="271"/>
      <c r="E25" s="243"/>
      <c r="F25" s="244"/>
      <c r="G25" s="244"/>
      <c r="H25" s="244"/>
      <c r="I25" s="244"/>
      <c r="J25" s="244"/>
      <c r="K25" s="244"/>
      <c r="L25" s="244"/>
      <c r="M25" s="73"/>
      <c r="N25" s="272"/>
      <c r="O25" s="281"/>
      <c r="P25" s="242"/>
      <c r="Q25" s="282"/>
      <c r="R25" s="282"/>
      <c r="S25" s="282"/>
      <c r="T25" s="283"/>
      <c r="U25" s="277">
        <f>SUM(U26:U28)</f>
        <v>18</v>
      </c>
      <c r="V25" s="249"/>
      <c r="W25" s="242"/>
    </row>
    <row r="26" spans="1:25" ht="10.5" customHeight="1">
      <c r="A26" s="119" t="s">
        <v>176</v>
      </c>
      <c r="B26" s="296" t="s">
        <v>529</v>
      </c>
      <c r="C26" s="213" t="s">
        <v>49</v>
      </c>
      <c r="D26" s="271" t="s">
        <v>7</v>
      </c>
      <c r="E26" s="243"/>
      <c r="F26" s="244"/>
      <c r="G26" s="244"/>
      <c r="H26" s="244"/>
      <c r="I26" s="244"/>
      <c r="J26" s="244"/>
      <c r="K26" s="244"/>
      <c r="L26" s="244"/>
      <c r="M26" s="73"/>
      <c r="N26" s="272"/>
      <c r="O26" s="1032">
        <v>2</v>
      </c>
      <c r="P26" s="1033"/>
      <c r="Q26" s="1033"/>
      <c r="R26" s="1033"/>
      <c r="S26" s="1033"/>
      <c r="T26" s="1034"/>
      <c r="U26" s="274">
        <v>12</v>
      </c>
      <c r="V26" s="66" t="s">
        <v>86</v>
      </c>
      <c r="W26" s="242"/>
    </row>
    <row r="27" spans="1:25" ht="10.5" customHeight="1">
      <c r="A27" s="119" t="s">
        <v>149</v>
      </c>
      <c r="B27" s="285" t="s">
        <v>221</v>
      </c>
      <c r="C27" s="213" t="s">
        <v>49</v>
      </c>
      <c r="D27" s="271" t="s">
        <v>0</v>
      </c>
      <c r="E27" s="243"/>
      <c r="F27" s="244"/>
      <c r="G27" s="244"/>
      <c r="H27" s="244"/>
      <c r="I27" s="244"/>
      <c r="J27" s="244"/>
      <c r="K27" s="244"/>
      <c r="L27" s="244"/>
      <c r="M27" s="73"/>
      <c r="N27" s="272"/>
      <c r="O27" s="273">
        <v>2</v>
      </c>
      <c r="P27" s="252"/>
      <c r="Q27" s="247">
        <v>1</v>
      </c>
      <c r="R27" s="247"/>
      <c r="S27" s="247"/>
      <c r="T27" s="295"/>
      <c r="U27" s="274">
        <v>3</v>
      </c>
      <c r="V27" s="171" t="s">
        <v>84</v>
      </c>
      <c r="W27" s="242"/>
    </row>
    <row r="28" spans="1:25" ht="10.5" customHeight="1">
      <c r="A28" s="119" t="s">
        <v>149</v>
      </c>
      <c r="B28" s="285" t="s">
        <v>222</v>
      </c>
      <c r="C28" s="213" t="s">
        <v>49</v>
      </c>
      <c r="D28" s="271" t="s">
        <v>0</v>
      </c>
      <c r="E28" s="243"/>
      <c r="F28" s="244"/>
      <c r="G28" s="244"/>
      <c r="H28" s="244"/>
      <c r="I28" s="244"/>
      <c r="J28" s="244"/>
      <c r="K28" s="244"/>
      <c r="L28" s="244"/>
      <c r="M28" s="73"/>
      <c r="N28" s="272"/>
      <c r="O28" s="273"/>
      <c r="P28" s="252"/>
      <c r="Q28" s="247"/>
      <c r="R28" s="247"/>
      <c r="S28" s="247"/>
      <c r="T28" s="295">
        <v>3</v>
      </c>
      <c r="U28" s="274">
        <v>3</v>
      </c>
      <c r="V28" s="171" t="s">
        <v>85</v>
      </c>
      <c r="W28" s="242" t="s">
        <v>410</v>
      </c>
    </row>
    <row r="29" spans="1:25" s="4" customFormat="1" ht="10.5" customHeight="1">
      <c r="A29" s="119"/>
      <c r="B29" s="279"/>
      <c r="C29" s="241"/>
      <c r="D29" s="156"/>
      <c r="E29" s="253"/>
      <c r="F29" s="205"/>
      <c r="G29" s="205"/>
      <c r="H29" s="205"/>
      <c r="I29" s="205"/>
      <c r="J29" s="205"/>
      <c r="K29" s="205"/>
      <c r="L29" s="205"/>
      <c r="M29" s="298"/>
      <c r="N29" s="280"/>
      <c r="O29" s="281"/>
      <c r="P29" s="242"/>
      <c r="Q29" s="282"/>
      <c r="R29" s="282"/>
      <c r="S29" s="282"/>
      <c r="T29" s="283"/>
      <c r="U29" s="274"/>
      <c r="V29" s="249"/>
      <c r="W29" s="242"/>
      <c r="X29" s="18"/>
      <c r="Y29" s="5"/>
    </row>
    <row r="30" spans="1:25" s="4" customFormat="1" ht="10.5" customHeight="1">
      <c r="A30" s="119"/>
      <c r="B30" s="250" t="s">
        <v>143</v>
      </c>
      <c r="C30" s="241"/>
      <c r="D30" s="156"/>
      <c r="E30" s="253"/>
      <c r="F30" s="205"/>
      <c r="G30" s="205"/>
      <c r="H30" s="205"/>
      <c r="I30" s="205"/>
      <c r="J30" s="205"/>
      <c r="K30" s="205"/>
      <c r="L30" s="205"/>
      <c r="M30" s="298"/>
      <c r="N30" s="280"/>
      <c r="O30" s="281"/>
      <c r="P30" s="242"/>
      <c r="Q30" s="282"/>
      <c r="R30" s="282"/>
      <c r="S30" s="282"/>
      <c r="T30" s="283"/>
      <c r="U30" s="277">
        <f>SUM(U8,U25)</f>
        <v>90</v>
      </c>
      <c r="V30" s="249"/>
      <c r="W30" s="242"/>
      <c r="X30" s="18"/>
      <c r="Y30" s="5"/>
    </row>
    <row r="31" spans="1:25" s="4" customFormat="1" ht="10.5" customHeight="1">
      <c r="A31" s="16"/>
      <c r="B31" s="27"/>
      <c r="C31" s="27"/>
      <c r="D31" s="747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0"/>
      <c r="P31" s="30"/>
      <c r="Q31" s="30"/>
      <c r="R31" s="30"/>
      <c r="S31" s="30"/>
      <c r="T31" s="30"/>
      <c r="U31" s="29"/>
      <c r="V31" s="30"/>
      <c r="W31" s="36"/>
      <c r="X31" s="15"/>
    </row>
    <row r="32" spans="1:25" s="4" customFormat="1" ht="10.5" customHeight="1">
      <c r="A32" s="16"/>
      <c r="B32" s="35" t="s">
        <v>75</v>
      </c>
      <c r="C32" s="28"/>
      <c r="D32" s="750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37"/>
      <c r="P32" s="37"/>
      <c r="Q32" s="37"/>
      <c r="R32" s="37"/>
      <c r="S32" s="37"/>
      <c r="T32" s="37"/>
      <c r="U32" s="37"/>
      <c r="V32" s="30"/>
      <c r="W32" s="36"/>
      <c r="X32" s="15"/>
    </row>
    <row r="33" spans="1:25" s="4" customFormat="1" ht="10.5" customHeight="1">
      <c r="A33" s="16"/>
      <c r="B33" s="24" t="s">
        <v>452</v>
      </c>
      <c r="C33" s="24" t="s">
        <v>357</v>
      </c>
      <c r="D33" s="750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37"/>
      <c r="P33" s="37"/>
      <c r="Q33" s="37"/>
      <c r="R33" s="37"/>
      <c r="S33" s="37"/>
      <c r="T33" s="37"/>
      <c r="U33" s="37"/>
      <c r="V33" s="30"/>
      <c r="W33" s="36"/>
      <c r="X33" s="15"/>
    </row>
    <row r="34" spans="1:25" s="4" customFormat="1" ht="10.5" customHeight="1">
      <c r="A34" s="16"/>
      <c r="B34" s="24" t="s">
        <v>354</v>
      </c>
      <c r="C34" s="26" t="s">
        <v>373</v>
      </c>
      <c r="D34" s="750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37"/>
      <c r="P34" s="37"/>
      <c r="Q34" s="37"/>
      <c r="R34" s="37"/>
      <c r="S34" s="37"/>
      <c r="T34" s="37"/>
      <c r="U34" s="37"/>
      <c r="V34" s="30"/>
      <c r="W34" s="36"/>
      <c r="X34" s="15"/>
    </row>
    <row r="35" spans="1:25" s="4" customFormat="1" ht="10.5" customHeight="1">
      <c r="A35" s="16"/>
      <c r="B35" s="24" t="s">
        <v>355</v>
      </c>
      <c r="C35" s="26" t="s">
        <v>358</v>
      </c>
      <c r="D35" s="75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37"/>
      <c r="P35" s="37"/>
      <c r="Q35" s="37"/>
      <c r="R35" s="37"/>
      <c r="S35" s="37"/>
      <c r="T35" s="37"/>
      <c r="U35" s="37"/>
      <c r="V35" s="30"/>
      <c r="W35" s="36"/>
      <c r="X35" s="15"/>
    </row>
    <row r="36" spans="1:25" s="4" customFormat="1" ht="10.5" customHeight="1">
      <c r="A36" s="16"/>
      <c r="B36" s="212" t="s">
        <v>528</v>
      </c>
      <c r="C36" s="28" t="s">
        <v>370</v>
      </c>
      <c r="D36" s="750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37"/>
      <c r="P36" s="37"/>
      <c r="Q36" s="37"/>
      <c r="R36" s="37"/>
      <c r="S36" s="37"/>
      <c r="T36" s="37"/>
      <c r="U36" s="37"/>
      <c r="V36" s="30"/>
      <c r="W36" s="36"/>
      <c r="X36" s="15"/>
    </row>
    <row r="37" spans="1:25" s="4" customFormat="1" ht="10.5" customHeight="1">
      <c r="A37" s="16"/>
      <c r="B37" s="24" t="s">
        <v>356</v>
      </c>
      <c r="C37" s="28" t="s">
        <v>375</v>
      </c>
      <c r="D37" s="750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37"/>
      <c r="P37" s="37"/>
      <c r="Q37" s="37"/>
      <c r="R37" s="37"/>
      <c r="S37" s="37"/>
      <c r="T37" s="37"/>
      <c r="U37" s="37"/>
      <c r="V37" s="30"/>
      <c r="W37" s="36"/>
      <c r="X37" s="15"/>
    </row>
    <row r="38" spans="1:25" s="4" customFormat="1" ht="10.5" customHeight="1">
      <c r="A38" s="16"/>
      <c r="B38" s="3"/>
      <c r="C38" s="28"/>
      <c r="D38" s="750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37"/>
      <c r="P38" s="37"/>
      <c r="Q38" s="37"/>
      <c r="R38" s="37"/>
      <c r="S38" s="37"/>
      <c r="T38" s="37"/>
      <c r="U38" s="37"/>
      <c r="V38" s="30"/>
      <c r="W38" s="36"/>
      <c r="X38" s="15"/>
    </row>
    <row r="39" spans="1:25" s="15" customFormat="1" ht="10.5" customHeight="1">
      <c r="A39" s="16"/>
      <c r="B39" s="6"/>
      <c r="C39" s="3"/>
      <c r="D39" s="751"/>
      <c r="E39" s="38"/>
      <c r="F39" s="38"/>
      <c r="G39" s="38"/>
      <c r="H39" s="293"/>
      <c r="I39" s="293"/>
      <c r="J39" s="293"/>
      <c r="K39" s="293"/>
      <c r="L39" s="293"/>
      <c r="M39" s="293"/>
      <c r="N39" s="293"/>
      <c r="O39" s="30"/>
      <c r="P39" s="30"/>
      <c r="Q39" s="30"/>
      <c r="R39" s="30"/>
      <c r="S39" s="30"/>
      <c r="T39" s="30"/>
      <c r="U39" s="29"/>
      <c r="V39" s="30"/>
      <c r="W39" s="36"/>
    </row>
    <row r="40" spans="1:25" s="4" customFormat="1" ht="10.5" customHeight="1">
      <c r="A40" s="16"/>
      <c r="B40" s="8" t="s">
        <v>147</v>
      </c>
      <c r="C40" s="39"/>
      <c r="D40" s="751"/>
      <c r="E40" s="38"/>
      <c r="F40" s="38"/>
      <c r="G40" s="38"/>
      <c r="H40" s="293"/>
      <c r="I40" s="293"/>
      <c r="J40" s="293"/>
      <c r="K40" s="293"/>
      <c r="L40" s="293"/>
      <c r="M40" s="293"/>
      <c r="N40" s="293"/>
      <c r="O40" s="30"/>
      <c r="P40" s="30"/>
      <c r="Q40" s="30"/>
      <c r="R40" s="30"/>
      <c r="S40" s="30"/>
      <c r="T40" s="30"/>
      <c r="U40" s="29"/>
      <c r="V40" s="30"/>
      <c r="W40" s="36"/>
      <c r="X40" s="15"/>
      <c r="Y40" s="15"/>
    </row>
    <row r="41" spans="1:25" s="43" customFormat="1" ht="10.5" customHeight="1">
      <c r="A41" s="16"/>
      <c r="B41" s="6" t="s">
        <v>133</v>
      </c>
      <c r="C41" s="40"/>
      <c r="D41" s="751"/>
      <c r="E41" s="38"/>
      <c r="F41" s="38"/>
      <c r="G41" s="38"/>
      <c r="H41" s="293"/>
      <c r="I41" s="293"/>
      <c r="J41" s="293"/>
      <c r="K41" s="293"/>
      <c r="L41" s="293"/>
      <c r="M41" s="293"/>
      <c r="N41" s="293"/>
      <c r="O41" s="30"/>
      <c r="P41" s="30"/>
      <c r="Q41" s="30"/>
      <c r="R41" s="30"/>
      <c r="S41" s="30"/>
      <c r="T41" s="30"/>
      <c r="U41" s="29"/>
      <c r="V41" s="30"/>
      <c r="W41" s="36"/>
      <c r="X41" s="15"/>
      <c r="Y41" s="15"/>
    </row>
    <row r="42" spans="1:25" s="43" customFormat="1" ht="10.5" customHeight="1">
      <c r="A42" s="16"/>
      <c r="B42" s="24"/>
      <c r="C42" s="24"/>
      <c r="D42" s="752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30"/>
      <c r="P42" s="30"/>
      <c r="Q42" s="30"/>
      <c r="R42" s="30"/>
      <c r="S42" s="30"/>
      <c r="T42" s="30"/>
      <c r="U42" s="29"/>
      <c r="V42" s="30"/>
      <c r="W42" s="36"/>
      <c r="X42" s="15"/>
      <c r="Y42" s="4"/>
    </row>
    <row r="43" spans="1:25" s="43" customFormat="1" ht="10.5" customHeight="1">
      <c r="A43" s="23"/>
      <c r="B43" s="41" t="s">
        <v>207</v>
      </c>
      <c r="C43" s="42"/>
      <c r="D43" s="753"/>
      <c r="E43" s="3"/>
      <c r="G43" s="44"/>
      <c r="H43" s="44"/>
      <c r="I43" s="44"/>
      <c r="J43" s="44"/>
      <c r="K43" s="44"/>
      <c r="L43" s="44"/>
      <c r="M43" s="44"/>
      <c r="N43" s="44"/>
      <c r="O43" s="44"/>
      <c r="P43" s="45"/>
      <c r="Q43" s="22"/>
      <c r="R43" s="22"/>
    </row>
    <row r="44" spans="1:25" s="18" customFormat="1" ht="10.5" customHeight="1">
      <c r="A44" s="6"/>
      <c r="B44" s="6" t="s">
        <v>214</v>
      </c>
      <c r="C44" s="42"/>
      <c r="D44" s="754"/>
      <c r="E44" s="46"/>
      <c r="F44" s="46"/>
      <c r="G44" s="46"/>
      <c r="H44" s="46"/>
      <c r="I44" s="46"/>
      <c r="J44" s="46"/>
      <c r="K44" s="46"/>
      <c r="L44" s="22"/>
      <c r="M44" s="22"/>
      <c r="N44" s="22"/>
      <c r="O44" s="22"/>
      <c r="P44" s="22"/>
      <c r="Q44" s="6"/>
      <c r="R44" s="21"/>
      <c r="S44" s="21"/>
      <c r="T44" s="21"/>
      <c r="U44" s="43"/>
      <c r="V44" s="43"/>
      <c r="W44" s="43"/>
      <c r="X44" s="43"/>
      <c r="Y44" s="43"/>
    </row>
    <row r="45" spans="1:25" s="15" customFormat="1" ht="10.5" customHeight="1">
      <c r="A45" s="6"/>
      <c r="B45" s="47" t="s">
        <v>453</v>
      </c>
      <c r="C45" s="42"/>
      <c r="D45" s="754"/>
      <c r="E45" s="46"/>
      <c r="F45" s="46"/>
      <c r="G45" s="46"/>
      <c r="H45" s="46"/>
      <c r="I45" s="46"/>
      <c r="J45" s="46"/>
      <c r="K45" s="46"/>
      <c r="L45" s="22"/>
      <c r="M45" s="22"/>
      <c r="N45" s="22"/>
      <c r="O45" s="22"/>
      <c r="P45" s="22"/>
      <c r="Q45" s="6"/>
      <c r="R45" s="21"/>
      <c r="S45" s="21"/>
      <c r="T45" s="21"/>
      <c r="U45" s="43"/>
      <c r="V45" s="43"/>
      <c r="W45" s="43"/>
      <c r="X45" s="43"/>
      <c r="Y45" s="43"/>
    </row>
    <row r="46" spans="1:25" s="15" customFormat="1" ht="10.5" customHeight="1">
      <c r="A46" s="6"/>
      <c r="B46" s="6" t="s">
        <v>208</v>
      </c>
      <c r="C46" s="39"/>
      <c r="D46" s="755"/>
      <c r="E46" s="46"/>
      <c r="F46" s="46"/>
      <c r="G46" s="46"/>
      <c r="H46" s="46"/>
      <c r="I46" s="46"/>
      <c r="J46" s="46"/>
      <c r="K46" s="46"/>
      <c r="L46" s="22"/>
      <c r="M46" s="22"/>
      <c r="N46" s="22"/>
      <c r="O46" s="22"/>
      <c r="P46" s="38"/>
      <c r="Q46" s="21"/>
      <c r="R46" s="21"/>
      <c r="S46" s="21"/>
      <c r="T46" s="21"/>
      <c r="U46" s="21"/>
      <c r="V46" s="21"/>
      <c r="W46" s="18"/>
      <c r="X46" s="18"/>
      <c r="Y46" s="18"/>
    </row>
    <row r="47" spans="1:25" s="15" customFormat="1" ht="10.5" customHeight="1">
      <c r="A47" s="16"/>
      <c r="B47" s="48" t="s">
        <v>116</v>
      </c>
      <c r="C47" s="39"/>
      <c r="D47" s="755"/>
      <c r="E47" s="38"/>
      <c r="F47" s="38"/>
      <c r="G47" s="38"/>
      <c r="H47" s="293"/>
      <c r="I47" s="293"/>
      <c r="J47" s="293"/>
      <c r="K47" s="293"/>
      <c r="L47" s="293"/>
      <c r="M47" s="293"/>
      <c r="N47" s="293"/>
      <c r="O47" s="30"/>
      <c r="P47" s="30"/>
      <c r="Q47" s="30"/>
      <c r="R47" s="30"/>
      <c r="S47" s="30"/>
      <c r="T47" s="30"/>
      <c r="U47" s="37"/>
      <c r="V47" s="30"/>
      <c r="W47" s="36"/>
    </row>
    <row r="48" spans="1:25" s="15" customFormat="1" ht="10.5" customHeight="1">
      <c r="A48" s="16"/>
      <c r="B48" s="49" t="s">
        <v>382</v>
      </c>
      <c r="C48" s="39"/>
      <c r="D48" s="755"/>
      <c r="E48" s="38"/>
      <c r="F48" s="38"/>
      <c r="G48" s="38"/>
      <c r="H48" s="293"/>
      <c r="I48" s="293"/>
      <c r="J48" s="293"/>
      <c r="K48" s="293"/>
      <c r="L48" s="293"/>
      <c r="M48" s="293"/>
      <c r="N48" s="293"/>
      <c r="O48" s="30"/>
      <c r="P48" s="30"/>
      <c r="Q48" s="30"/>
      <c r="R48" s="30"/>
      <c r="S48" s="30"/>
      <c r="T48" s="30"/>
      <c r="U48" s="37"/>
      <c r="V48" s="30"/>
      <c r="W48" s="36"/>
    </row>
    <row r="49" spans="1:25" s="15" customFormat="1" ht="10.5" customHeight="1">
      <c r="A49" s="16"/>
      <c r="B49" s="48" t="s">
        <v>122</v>
      </c>
      <c r="C49" s="39"/>
      <c r="D49" s="755"/>
      <c r="E49" s="38"/>
      <c r="F49" s="38"/>
      <c r="G49" s="38"/>
      <c r="H49" s="293"/>
      <c r="I49" s="293"/>
      <c r="J49" s="293"/>
      <c r="K49" s="293"/>
      <c r="L49" s="293"/>
      <c r="M49" s="293"/>
      <c r="N49" s="293"/>
      <c r="O49" s="30"/>
      <c r="P49" s="30"/>
      <c r="Q49" s="30"/>
      <c r="R49" s="30"/>
      <c r="S49" s="30"/>
      <c r="T49" s="30"/>
      <c r="U49" s="37"/>
      <c r="V49" s="30"/>
      <c r="W49" s="36"/>
    </row>
    <row r="50" spans="1:25" s="41" customFormat="1" ht="10.5" customHeight="1">
      <c r="A50" s="16"/>
      <c r="B50" s="48" t="s">
        <v>209</v>
      </c>
      <c r="C50" s="39"/>
      <c r="D50" s="755"/>
      <c r="E50" s="38"/>
      <c r="F50" s="38"/>
      <c r="G50" s="38"/>
      <c r="H50" s="293"/>
      <c r="I50" s="293"/>
      <c r="J50" s="293"/>
      <c r="K50" s="293"/>
      <c r="L50" s="293"/>
      <c r="M50" s="293"/>
      <c r="N50" s="293"/>
      <c r="O50" s="30"/>
      <c r="P50" s="30"/>
      <c r="Q50" s="30"/>
      <c r="R50" s="30"/>
      <c r="S50" s="30"/>
      <c r="T50" s="30"/>
      <c r="U50" s="37"/>
      <c r="V50" s="30"/>
      <c r="W50" s="36"/>
      <c r="X50" s="15"/>
      <c r="Y50" s="15"/>
    </row>
    <row r="51" spans="1:25" s="15" customFormat="1" ht="10.5" customHeight="1">
      <c r="A51" s="16"/>
      <c r="B51" s="48" t="s">
        <v>117</v>
      </c>
      <c r="C51" s="39"/>
      <c r="D51" s="755"/>
      <c r="E51" s="38"/>
      <c r="F51" s="38"/>
      <c r="G51" s="38"/>
      <c r="H51" s="293"/>
      <c r="I51" s="293"/>
      <c r="J51" s="293"/>
      <c r="K51" s="293"/>
      <c r="L51" s="293"/>
      <c r="M51" s="293"/>
      <c r="N51" s="293"/>
      <c r="O51" s="30"/>
      <c r="P51" s="30"/>
      <c r="Q51" s="30"/>
      <c r="R51" s="30"/>
      <c r="S51" s="30"/>
      <c r="T51" s="30"/>
      <c r="U51" s="37"/>
      <c r="V51" s="30"/>
      <c r="W51" s="36"/>
    </row>
    <row r="52" spans="1:25" s="15" customFormat="1" ht="10.5" customHeight="1">
      <c r="A52" s="16"/>
      <c r="B52" s="47" t="s">
        <v>210</v>
      </c>
      <c r="C52" s="42"/>
      <c r="D52" s="754"/>
      <c r="E52" s="3"/>
      <c r="F52" s="3"/>
      <c r="G52" s="38"/>
      <c r="H52" s="293"/>
      <c r="I52" s="293"/>
      <c r="J52" s="293"/>
      <c r="K52" s="293"/>
      <c r="L52" s="293"/>
      <c r="M52" s="293"/>
      <c r="N52" s="293"/>
      <c r="O52" s="30"/>
      <c r="P52" s="30"/>
      <c r="Q52" s="30"/>
      <c r="R52" s="30"/>
      <c r="S52" s="30"/>
      <c r="T52" s="30"/>
      <c r="U52" s="37"/>
      <c r="V52" s="30"/>
      <c r="W52" s="36"/>
      <c r="X52" s="41"/>
      <c r="Y52" s="41"/>
    </row>
    <row r="53" spans="1:25" s="18" customFormat="1" ht="10.5" customHeight="1">
      <c r="A53" s="16"/>
      <c r="B53" s="299"/>
      <c r="C53" s="50"/>
      <c r="D53" s="755"/>
      <c r="E53" s="51"/>
      <c r="F53" s="51"/>
      <c r="G53" s="51"/>
      <c r="H53" s="17"/>
      <c r="I53" s="17"/>
      <c r="J53" s="17"/>
      <c r="K53" s="17"/>
      <c r="L53" s="17"/>
      <c r="M53" s="17"/>
      <c r="N53" s="17"/>
      <c r="O53" s="17"/>
      <c r="P53" s="19"/>
      <c r="Q53" s="19"/>
      <c r="R53" s="19"/>
      <c r="S53" s="15"/>
      <c r="T53" s="15"/>
      <c r="U53" s="52"/>
      <c r="V53" s="36"/>
      <c r="W53" s="36"/>
      <c r="X53" s="15"/>
      <c r="Y53" s="15"/>
    </row>
    <row r="54" spans="1:25" s="18" customFormat="1" ht="10.5" customHeight="1">
      <c r="A54" s="16"/>
      <c r="B54" s="299"/>
      <c r="C54" s="15"/>
      <c r="D54" s="756"/>
      <c r="E54" s="299"/>
      <c r="F54" s="17"/>
      <c r="G54" s="17"/>
      <c r="H54" s="17"/>
      <c r="I54" s="17"/>
      <c r="J54" s="17"/>
      <c r="K54" s="17"/>
      <c r="L54" s="15"/>
      <c r="M54" s="15"/>
      <c r="N54" s="15"/>
      <c r="O54" s="17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s="18" customFormat="1" ht="10.5" customHeight="1">
      <c r="A55" s="16"/>
      <c r="B55" s="15"/>
      <c r="C55" s="15"/>
      <c r="D55" s="756"/>
      <c r="E55" s="15"/>
      <c r="F55" s="17"/>
      <c r="G55" s="17"/>
      <c r="H55" s="17"/>
      <c r="I55" s="17"/>
      <c r="J55" s="17"/>
      <c r="K55" s="17"/>
      <c r="L55" s="15"/>
      <c r="M55" s="15"/>
      <c r="N55" s="15"/>
      <c r="O55" s="17"/>
      <c r="P55" s="15"/>
      <c r="Q55" s="15"/>
      <c r="R55" s="15"/>
    </row>
    <row r="56" spans="1:25" ht="10.5" customHeight="1">
      <c r="B56" s="15"/>
      <c r="C56" s="15"/>
      <c r="D56" s="756"/>
      <c r="E56" s="299"/>
      <c r="F56" s="299"/>
      <c r="G56" s="17"/>
      <c r="H56" s="15"/>
      <c r="I56" s="17"/>
      <c r="J56" s="17"/>
      <c r="K56" s="17"/>
      <c r="L56" s="20"/>
      <c r="M56" s="20"/>
      <c r="N56" s="20"/>
      <c r="O56" s="17"/>
      <c r="P56" s="15"/>
      <c r="Q56" s="15"/>
      <c r="R56" s="15"/>
      <c r="S56" s="18"/>
      <c r="T56" s="18"/>
      <c r="U56" s="18"/>
      <c r="V56" s="18"/>
      <c r="W56" s="18"/>
      <c r="Y56" s="18"/>
    </row>
    <row r="57" spans="1:25" ht="10.5" customHeight="1">
      <c r="B57" s="15"/>
      <c r="C57" s="15"/>
      <c r="D57" s="756"/>
      <c r="E57" s="299"/>
      <c r="F57" s="299"/>
      <c r="G57" s="17"/>
      <c r="H57" s="15"/>
      <c r="I57" s="17"/>
      <c r="J57" s="17"/>
      <c r="K57" s="17"/>
      <c r="L57" s="20"/>
      <c r="M57" s="20"/>
      <c r="N57" s="20"/>
      <c r="O57" s="17"/>
      <c r="P57" s="15"/>
      <c r="Q57" s="15"/>
      <c r="R57" s="15"/>
      <c r="S57" s="18"/>
      <c r="T57" s="18"/>
      <c r="U57" s="18"/>
      <c r="V57" s="18"/>
      <c r="W57" s="18"/>
      <c r="Y57" s="18"/>
    </row>
    <row r="58" spans="1:25" ht="10.5" customHeight="1"/>
    <row r="59" spans="1:25" ht="10.5" customHeight="1"/>
    <row r="60" spans="1:25" ht="10.5" customHeight="1"/>
    <row r="61" spans="1:25" ht="10.5" customHeight="1"/>
    <row r="62" spans="1:25" ht="10.5" customHeight="1"/>
    <row r="63" spans="1:25" ht="10.5" customHeight="1"/>
    <row r="64" spans="1:25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</sheetData>
  <mergeCells count="4">
    <mergeCell ref="E5:L5"/>
    <mergeCell ref="O26:T26"/>
    <mergeCell ref="O4:T4"/>
    <mergeCell ref="C22:T22"/>
  </mergeCells>
  <phoneticPr fontId="2" type="noConversion"/>
  <printOptions horizontalCentered="1"/>
  <pageMargins left="0.39370078740157499" right="0.39370078740157499" top="0.59055118110236204" bottom="0.39370078740157499" header="0.15748031496063" footer="0.15748031496063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3"/>
  <sheetViews>
    <sheetView showGridLines="0" tabSelected="1" zoomScale="120" zoomScaleNormal="120" zoomScaleSheetLayoutView="100" workbookViewId="0">
      <selection activeCell="Y23" sqref="Y23"/>
    </sheetView>
  </sheetViews>
  <sheetFormatPr baseColWidth="10" defaultColWidth="12" defaultRowHeight="12.75"/>
  <cols>
    <col min="1" max="1" width="12.1640625" style="489" customWidth="1"/>
    <col min="2" max="2" width="30.6640625" style="334" customWidth="1"/>
    <col min="3" max="3" width="30.6640625" style="503" customWidth="1"/>
    <col min="4" max="4" width="32.1640625" style="334" customWidth="1"/>
    <col min="5" max="5" width="9" style="561" bestFit="1" customWidth="1"/>
    <col min="6" max="12" width="2.6640625" style="504" customWidth="1"/>
    <col min="13" max="15" width="2.6640625" style="505" customWidth="1"/>
    <col min="16" max="21" width="3.1640625" style="334" customWidth="1"/>
    <col min="22" max="22" width="9.6640625" style="334" customWidth="1"/>
    <col min="23" max="23" width="4.83203125" style="334" customWidth="1"/>
    <col min="24" max="24" width="10.5" style="506" bestFit="1" customWidth="1"/>
    <col min="25" max="25" width="10" style="506" bestFit="1" customWidth="1"/>
    <col min="26" max="26" width="10.6640625" style="507" customWidth="1"/>
    <col min="27" max="16384" width="12" style="334"/>
  </cols>
  <sheetData>
    <row r="1" spans="1:29" ht="20.100000000000001" customHeight="1">
      <c r="A1" s="508" t="s">
        <v>486</v>
      </c>
      <c r="B1" s="325" t="s">
        <v>76</v>
      </c>
      <c r="C1" s="326"/>
      <c r="D1" s="327"/>
      <c r="F1" s="328"/>
      <c r="G1" s="328"/>
      <c r="H1" s="328"/>
      <c r="I1" s="328"/>
      <c r="J1" s="328"/>
      <c r="K1" s="328"/>
      <c r="L1" s="328"/>
      <c r="M1" s="329"/>
      <c r="N1" s="329"/>
      <c r="O1" s="329"/>
      <c r="P1" s="327"/>
      <c r="Q1" s="327"/>
      <c r="R1" s="327"/>
      <c r="S1" s="327"/>
      <c r="T1" s="327"/>
      <c r="U1" s="327"/>
      <c r="V1" s="327"/>
      <c r="W1" s="327"/>
      <c r="X1" s="330"/>
      <c r="Y1" s="331"/>
      <c r="Z1" s="332" t="s">
        <v>58</v>
      </c>
      <c r="AA1" s="331"/>
      <c r="AB1" s="333"/>
      <c r="AC1" s="333"/>
    </row>
    <row r="2" spans="1:29" s="346" customFormat="1" ht="20.100000000000001" customHeight="1">
      <c r="A2" s="508"/>
      <c r="B2" s="331"/>
      <c r="C2" s="509"/>
      <c r="D2" s="345"/>
      <c r="E2" s="470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45"/>
      <c r="Q2" s="345"/>
      <c r="R2" s="345"/>
      <c r="S2" s="345"/>
      <c r="T2" s="345"/>
      <c r="U2" s="345"/>
      <c r="V2" s="345"/>
      <c r="W2" s="345"/>
      <c r="X2" s="510"/>
      <c r="Y2" s="510"/>
      <c r="Z2" s="335"/>
      <c r="AA2" s="345"/>
    </row>
    <row r="3" spans="1:29" s="346" customFormat="1" ht="10.5" customHeight="1">
      <c r="A3" s="336" t="s">
        <v>148</v>
      </c>
      <c r="B3" s="337" t="s">
        <v>31</v>
      </c>
      <c r="C3" s="338"/>
      <c r="D3" s="339" t="s">
        <v>9</v>
      </c>
      <c r="E3" s="757" t="s">
        <v>6</v>
      </c>
      <c r="F3" s="341" t="s">
        <v>74</v>
      </c>
      <c r="G3" s="341"/>
      <c r="H3" s="341"/>
      <c r="I3" s="341"/>
      <c r="J3" s="341"/>
      <c r="K3" s="341"/>
      <c r="L3" s="341"/>
      <c r="M3" s="341"/>
      <c r="N3" s="341"/>
      <c r="O3" s="342"/>
      <c r="P3" s="1041" t="s">
        <v>32</v>
      </c>
      <c r="Q3" s="1041"/>
      <c r="R3" s="1041"/>
      <c r="S3" s="1041"/>
      <c r="T3" s="1041"/>
      <c r="U3" s="1042"/>
      <c r="V3" s="343" t="s">
        <v>15</v>
      </c>
      <c r="W3" s="878" t="s">
        <v>577</v>
      </c>
      <c r="X3" s="871" t="s">
        <v>34</v>
      </c>
      <c r="Y3" s="340" t="s">
        <v>35</v>
      </c>
      <c r="Z3" s="344" t="s">
        <v>144</v>
      </c>
      <c r="AA3" s="345"/>
    </row>
    <row r="4" spans="1:29" s="346" customFormat="1" ht="10.5" customHeight="1">
      <c r="A4" s="347"/>
      <c r="B4" s="348"/>
      <c r="C4" s="349"/>
      <c r="D4" s="350" t="s">
        <v>139</v>
      </c>
      <c r="E4" s="758"/>
      <c r="F4" s="351"/>
      <c r="G4" s="351"/>
      <c r="H4" s="351"/>
      <c r="I4" s="351"/>
      <c r="J4" s="351"/>
      <c r="K4" s="351"/>
      <c r="L4" s="351"/>
      <c r="M4" s="351"/>
      <c r="N4" s="351"/>
      <c r="O4" s="352"/>
      <c r="P4" s="353"/>
      <c r="Q4" s="353" t="s">
        <v>319</v>
      </c>
      <c r="R4" s="354"/>
      <c r="S4" s="353"/>
      <c r="T4" s="353" t="s">
        <v>320</v>
      </c>
      <c r="U4" s="355"/>
      <c r="V4" s="356"/>
      <c r="W4" s="879" t="s">
        <v>578</v>
      </c>
      <c r="X4" s="354" t="s">
        <v>36</v>
      </c>
      <c r="Y4" s="357" t="s">
        <v>57</v>
      </c>
      <c r="Z4" s="358" t="s">
        <v>145</v>
      </c>
      <c r="AA4" s="345"/>
    </row>
    <row r="5" spans="1:29" s="346" customFormat="1" ht="10.5" customHeight="1">
      <c r="A5" s="359"/>
      <c r="B5" s="360"/>
      <c r="C5" s="361"/>
      <c r="D5" s="362" t="s">
        <v>16</v>
      </c>
      <c r="E5" s="759"/>
      <c r="F5" s="363"/>
      <c r="G5" s="363"/>
      <c r="H5" s="363"/>
      <c r="I5" s="363"/>
      <c r="J5" s="363"/>
      <c r="K5" s="363"/>
      <c r="L5" s="363"/>
      <c r="M5" s="363"/>
      <c r="N5" s="364"/>
      <c r="O5" s="365"/>
      <c r="P5" s="366" t="s">
        <v>10</v>
      </c>
      <c r="Q5" s="367" t="s">
        <v>11</v>
      </c>
      <c r="R5" s="367" t="s">
        <v>12</v>
      </c>
      <c r="S5" s="366" t="s">
        <v>10</v>
      </c>
      <c r="T5" s="367" t="s">
        <v>11</v>
      </c>
      <c r="U5" s="368" t="s">
        <v>12</v>
      </c>
      <c r="V5" s="369"/>
      <c r="W5" s="879"/>
      <c r="X5" s="370" t="s">
        <v>37</v>
      </c>
      <c r="Y5" s="371"/>
      <c r="Z5" s="358" t="s">
        <v>146</v>
      </c>
      <c r="AA5" s="345"/>
    </row>
    <row r="6" spans="1:29" s="346" customFormat="1" ht="10.5" customHeight="1">
      <c r="A6" s="372"/>
      <c r="B6" s="373"/>
      <c r="C6" s="374"/>
      <c r="D6" s="375"/>
      <c r="E6" s="760"/>
      <c r="F6" s="373"/>
      <c r="G6" s="373"/>
      <c r="H6" s="373"/>
      <c r="I6" s="373"/>
      <c r="J6" s="373"/>
      <c r="K6" s="373"/>
      <c r="L6" s="373"/>
      <c r="M6" s="373"/>
      <c r="N6" s="376"/>
      <c r="O6" s="377"/>
      <c r="P6" s="378"/>
      <c r="Q6" s="379"/>
      <c r="R6" s="379"/>
      <c r="S6" s="378"/>
      <c r="T6" s="379"/>
      <c r="U6" s="380"/>
      <c r="V6" s="381"/>
      <c r="W6" s="880"/>
      <c r="X6" s="872"/>
      <c r="Y6" s="382"/>
      <c r="Z6" s="383"/>
      <c r="AA6" s="345"/>
    </row>
    <row r="7" spans="1:29" s="346" customFormat="1" ht="10.5" customHeight="1">
      <c r="A7" s="386" t="s">
        <v>179</v>
      </c>
      <c r="B7" s="373" t="s">
        <v>28</v>
      </c>
      <c r="C7" s="374"/>
      <c r="D7" s="375" t="s">
        <v>14</v>
      </c>
      <c r="E7" s="760" t="s">
        <v>3</v>
      </c>
      <c r="F7" s="373" t="s">
        <v>98</v>
      </c>
      <c r="G7" s="373"/>
      <c r="H7" s="373"/>
      <c r="I7" s="373" t="s">
        <v>359</v>
      </c>
      <c r="J7" s="373"/>
      <c r="K7" s="373"/>
      <c r="L7" s="373" t="s">
        <v>104</v>
      </c>
      <c r="M7" s="373"/>
      <c r="N7" s="376"/>
      <c r="O7" s="377"/>
      <c r="P7" s="378"/>
      <c r="Q7" s="379"/>
      <c r="R7" s="379"/>
      <c r="S7" s="378">
        <v>3</v>
      </c>
      <c r="T7" s="379"/>
      <c r="U7" s="380">
        <v>2</v>
      </c>
      <c r="V7" s="381">
        <v>6</v>
      </c>
      <c r="W7" s="880"/>
      <c r="X7" s="872" t="s">
        <v>40</v>
      </c>
      <c r="Y7" s="382" t="s">
        <v>38</v>
      </c>
      <c r="Z7" s="383"/>
      <c r="AA7" s="345"/>
    </row>
    <row r="8" spans="1:29" s="346" customFormat="1" ht="10.5" customHeight="1">
      <c r="A8" s="386" t="s">
        <v>180</v>
      </c>
      <c r="B8" s="1043" t="s">
        <v>50</v>
      </c>
      <c r="C8" s="1044"/>
      <c r="D8" s="375" t="s">
        <v>333</v>
      </c>
      <c r="E8" s="760" t="s">
        <v>3</v>
      </c>
      <c r="F8" s="373"/>
      <c r="G8" s="373"/>
      <c r="H8" s="373"/>
      <c r="I8" s="373"/>
      <c r="J8" s="373"/>
      <c r="K8" s="373" t="s">
        <v>360</v>
      </c>
      <c r="L8" s="373"/>
      <c r="M8" s="373"/>
      <c r="N8" s="376"/>
      <c r="O8" s="377"/>
      <c r="P8" s="378"/>
      <c r="Q8" s="379"/>
      <c r="R8" s="379"/>
      <c r="S8" s="378">
        <v>2</v>
      </c>
      <c r="T8" s="379">
        <v>1</v>
      </c>
      <c r="U8" s="380"/>
      <c r="V8" s="381">
        <v>6</v>
      </c>
      <c r="W8" s="881"/>
      <c r="X8" s="387" t="s">
        <v>85</v>
      </c>
      <c r="Y8" s="382"/>
      <c r="Z8" s="383"/>
      <c r="AA8" s="345"/>
    </row>
    <row r="9" spans="1:29" s="346" customFormat="1" ht="10.5" customHeight="1">
      <c r="A9" s="386" t="s">
        <v>181</v>
      </c>
      <c r="B9" s="373" t="s">
        <v>64</v>
      </c>
      <c r="C9" s="374"/>
      <c r="D9" s="375" t="s">
        <v>65</v>
      </c>
      <c r="E9" s="760" t="s">
        <v>7</v>
      </c>
      <c r="F9" s="373"/>
      <c r="G9" s="373"/>
      <c r="H9" s="373"/>
      <c r="I9" s="373" t="s">
        <v>359</v>
      </c>
      <c r="J9" s="373"/>
      <c r="K9" s="373"/>
      <c r="L9" s="373"/>
      <c r="M9" s="388"/>
      <c r="N9" s="389"/>
      <c r="O9" s="390"/>
      <c r="P9" s="378"/>
      <c r="Q9" s="379"/>
      <c r="R9" s="379"/>
      <c r="S9" s="378">
        <v>2</v>
      </c>
      <c r="T9" s="379">
        <v>2</v>
      </c>
      <c r="U9" s="380"/>
      <c r="V9" s="381">
        <v>4</v>
      </c>
      <c r="W9" s="881"/>
      <c r="X9" s="387" t="s">
        <v>40</v>
      </c>
      <c r="Y9" s="382" t="s">
        <v>38</v>
      </c>
      <c r="Z9" s="383"/>
      <c r="AA9" s="345"/>
    </row>
    <row r="10" spans="1:29" s="346" customFormat="1" ht="10.5" customHeight="1">
      <c r="A10" s="386" t="s">
        <v>183</v>
      </c>
      <c r="B10" s="391" t="s">
        <v>121</v>
      </c>
      <c r="C10" s="776"/>
      <c r="D10" s="392" t="s">
        <v>100</v>
      </c>
      <c r="E10" s="761" t="s">
        <v>3</v>
      </c>
      <c r="F10" s="393" t="s">
        <v>98</v>
      </c>
      <c r="G10" s="373"/>
      <c r="H10" s="373"/>
      <c r="I10" s="373"/>
      <c r="J10" s="373"/>
      <c r="K10" s="373"/>
      <c r="L10" s="373" t="s">
        <v>104</v>
      </c>
      <c r="M10" s="373"/>
      <c r="N10" s="376"/>
      <c r="O10" s="377"/>
      <c r="P10" s="378">
        <v>4</v>
      </c>
      <c r="Q10" s="379"/>
      <c r="R10" s="379"/>
      <c r="S10" s="378"/>
      <c r="T10" s="379"/>
      <c r="U10" s="380"/>
      <c r="V10" s="381">
        <v>6</v>
      </c>
      <c r="W10" s="880"/>
      <c r="X10" s="873" t="s">
        <v>84</v>
      </c>
      <c r="Y10" s="382"/>
      <c r="Z10" s="383" t="s">
        <v>486</v>
      </c>
      <c r="AA10" s="345"/>
    </row>
    <row r="11" spans="1:29" s="346" customFormat="1" ht="10.5" customHeight="1">
      <c r="A11" s="386" t="s">
        <v>448</v>
      </c>
      <c r="B11" s="1045" t="s">
        <v>434</v>
      </c>
      <c r="C11" s="1046"/>
      <c r="D11" s="395" t="s">
        <v>621</v>
      </c>
      <c r="E11" s="762" t="s">
        <v>3</v>
      </c>
      <c r="F11" s="396"/>
      <c r="G11" s="373"/>
      <c r="H11" s="373"/>
      <c r="I11" s="373" t="s">
        <v>359</v>
      </c>
      <c r="J11" s="373"/>
      <c r="K11" s="373"/>
      <c r="L11" s="373"/>
      <c r="M11" s="373"/>
      <c r="N11" s="376"/>
      <c r="O11" s="377"/>
      <c r="P11" s="397"/>
      <c r="Q11" s="379"/>
      <c r="R11" s="398"/>
      <c r="S11" s="378">
        <v>3</v>
      </c>
      <c r="T11" s="379">
        <v>1</v>
      </c>
      <c r="U11" s="380">
        <v>2</v>
      </c>
      <c r="V11" s="381">
        <v>7</v>
      </c>
      <c r="W11" s="881"/>
      <c r="X11" s="399" t="s">
        <v>40</v>
      </c>
      <c r="Y11" s="382" t="s">
        <v>38</v>
      </c>
      <c r="Z11" s="383"/>
      <c r="AA11" s="345"/>
    </row>
    <row r="12" spans="1:29" s="346" customFormat="1" ht="10.5" customHeight="1">
      <c r="A12" s="386" t="s">
        <v>471</v>
      </c>
      <c r="B12" s="391" t="s">
        <v>411</v>
      </c>
      <c r="C12" s="401"/>
      <c r="D12" s="402" t="s">
        <v>397</v>
      </c>
      <c r="E12" s="761" t="s">
        <v>1</v>
      </c>
      <c r="F12" s="402"/>
      <c r="G12" s="373"/>
      <c r="H12" s="373"/>
      <c r="I12" s="373"/>
      <c r="J12" s="373"/>
      <c r="K12" s="373"/>
      <c r="L12" s="373"/>
      <c r="M12" s="373"/>
      <c r="N12" s="373"/>
      <c r="O12" s="377"/>
      <c r="P12" s="378"/>
      <c r="Q12" s="379"/>
      <c r="R12" s="403"/>
      <c r="S12" s="404">
        <v>2</v>
      </c>
      <c r="T12" s="379">
        <v>2</v>
      </c>
      <c r="U12" s="380"/>
      <c r="V12" s="405">
        <v>5</v>
      </c>
      <c r="W12" s="881"/>
      <c r="X12" s="874" t="s">
        <v>85</v>
      </c>
      <c r="Y12" s="406"/>
      <c r="Z12" s="383"/>
      <c r="AA12" s="345"/>
    </row>
    <row r="13" spans="1:29" s="416" customFormat="1" ht="10.5" customHeight="1">
      <c r="A13" s="386" t="s">
        <v>412</v>
      </c>
      <c r="B13" s="407" t="s">
        <v>341</v>
      </c>
      <c r="C13" s="408"/>
      <c r="D13" s="409" t="s">
        <v>420</v>
      </c>
      <c r="E13" s="763" t="s">
        <v>3</v>
      </c>
      <c r="F13" s="410"/>
      <c r="G13" s="410" t="s">
        <v>102</v>
      </c>
      <c r="H13" s="410"/>
      <c r="I13" s="410"/>
      <c r="J13" s="410"/>
      <c r="K13" s="410"/>
      <c r="L13" s="410"/>
      <c r="M13" s="411"/>
      <c r="N13" s="412"/>
      <c r="O13" s="413"/>
      <c r="P13" s="378">
        <v>2</v>
      </c>
      <c r="Q13" s="379"/>
      <c r="R13" s="403">
        <v>2</v>
      </c>
      <c r="S13" s="404"/>
      <c r="T13" s="379"/>
      <c r="U13" s="380"/>
      <c r="V13" s="414">
        <v>6</v>
      </c>
      <c r="W13" s="882"/>
      <c r="X13" s="875" t="s">
        <v>39</v>
      </c>
      <c r="Y13" s="406" t="s">
        <v>38</v>
      </c>
      <c r="Z13" s="383"/>
      <c r="AA13" s="415"/>
    </row>
    <row r="14" spans="1:29" s="416" customFormat="1" ht="10.5" customHeight="1">
      <c r="A14" s="417" t="s">
        <v>423</v>
      </c>
      <c r="B14" s="418" t="s">
        <v>408</v>
      </c>
      <c r="C14" s="419"/>
      <c r="D14" s="420" t="s">
        <v>22</v>
      </c>
      <c r="E14" s="764" t="s">
        <v>3</v>
      </c>
      <c r="F14" s="421"/>
      <c r="G14" s="421"/>
      <c r="H14" s="421"/>
      <c r="I14" s="421"/>
      <c r="J14" s="421"/>
      <c r="K14" s="421"/>
      <c r="L14" s="421"/>
      <c r="M14" s="422"/>
      <c r="N14" s="423"/>
      <c r="O14" s="424"/>
      <c r="P14" s="378"/>
      <c r="Q14" s="379"/>
      <c r="R14" s="403"/>
      <c r="S14" s="404">
        <v>2</v>
      </c>
      <c r="T14" s="379">
        <v>2</v>
      </c>
      <c r="U14" s="380"/>
      <c r="V14" s="414">
        <v>5</v>
      </c>
      <c r="W14" s="883"/>
      <c r="X14" s="425" t="s">
        <v>40</v>
      </c>
      <c r="Y14" s="406" t="s">
        <v>38</v>
      </c>
      <c r="Z14" s="383"/>
      <c r="AA14" s="415"/>
    </row>
    <row r="15" spans="1:29" s="346" customFormat="1" ht="10.5" customHeight="1">
      <c r="A15" s="386" t="s">
        <v>185</v>
      </c>
      <c r="B15" s="373" t="s">
        <v>136</v>
      </c>
      <c r="C15" s="401"/>
      <c r="D15" s="375" t="s">
        <v>618</v>
      </c>
      <c r="E15" s="760" t="s">
        <v>4</v>
      </c>
      <c r="F15" s="373"/>
      <c r="G15" s="388"/>
      <c r="H15" s="388"/>
      <c r="I15" s="388"/>
      <c r="J15" s="388"/>
      <c r="K15" s="373" t="s">
        <v>360</v>
      </c>
      <c r="L15" s="373"/>
      <c r="M15" s="373"/>
      <c r="N15" s="376"/>
      <c r="O15" s="377"/>
      <c r="P15" s="378">
        <v>2</v>
      </c>
      <c r="Q15" s="379">
        <v>1</v>
      </c>
      <c r="R15" s="379"/>
      <c r="S15" s="378"/>
      <c r="T15" s="379"/>
      <c r="U15" s="380"/>
      <c r="V15" s="381">
        <v>3</v>
      </c>
      <c r="W15" s="880"/>
      <c r="X15" s="872" t="s">
        <v>39</v>
      </c>
      <c r="Y15" s="382" t="s">
        <v>38</v>
      </c>
      <c r="Z15" s="383"/>
      <c r="AA15" s="345"/>
    </row>
    <row r="16" spans="1:29" s="346" customFormat="1" ht="10.5" customHeight="1">
      <c r="A16" s="900" t="s">
        <v>555</v>
      </c>
      <c r="B16" s="901" t="s">
        <v>556</v>
      </c>
      <c r="C16" s="902"/>
      <c r="D16" s="903" t="s">
        <v>572</v>
      </c>
      <c r="E16" s="904" t="s">
        <v>71</v>
      </c>
      <c r="F16" s="901"/>
      <c r="G16" s="905"/>
      <c r="H16" s="905"/>
      <c r="I16" s="905"/>
      <c r="J16" s="905"/>
      <c r="K16" s="901" t="s">
        <v>360</v>
      </c>
      <c r="L16" s="901"/>
      <c r="M16" s="901"/>
      <c r="N16" s="906"/>
      <c r="O16" s="907"/>
      <c r="P16" s="908"/>
      <c r="Q16" s="909"/>
      <c r="R16" s="909"/>
      <c r="S16" s="908">
        <v>2</v>
      </c>
      <c r="T16" s="909"/>
      <c r="U16" s="910">
        <v>2</v>
      </c>
      <c r="V16" s="911">
        <v>4</v>
      </c>
      <c r="W16" s="881"/>
      <c r="X16" s="387" t="s">
        <v>85</v>
      </c>
      <c r="Y16" s="912" t="s">
        <v>410</v>
      </c>
      <c r="Z16" s="913"/>
      <c r="AA16" s="345"/>
    </row>
    <row r="17" spans="1:27" s="346" customFormat="1" ht="9">
      <c r="A17" s="386" t="s">
        <v>200</v>
      </c>
      <c r="B17" s="373" t="s">
        <v>235</v>
      </c>
      <c r="C17" s="401"/>
      <c r="D17" s="375" t="s">
        <v>22</v>
      </c>
      <c r="E17" s="760" t="s">
        <v>3</v>
      </c>
      <c r="F17" s="373"/>
      <c r="G17" s="388"/>
      <c r="H17" s="388"/>
      <c r="I17" s="388"/>
      <c r="J17" s="388"/>
      <c r="K17" s="373"/>
      <c r="L17" s="373"/>
      <c r="M17" s="373"/>
      <c r="N17" s="376"/>
      <c r="O17" s="377"/>
      <c r="P17" s="378"/>
      <c r="Q17" s="379"/>
      <c r="R17" s="379"/>
      <c r="S17" s="378">
        <v>2</v>
      </c>
      <c r="T17" s="379">
        <v>2</v>
      </c>
      <c r="U17" s="380"/>
      <c r="V17" s="381">
        <v>4</v>
      </c>
      <c r="W17" s="881"/>
      <c r="X17" s="387" t="s">
        <v>40</v>
      </c>
      <c r="Y17" s="382" t="s">
        <v>38</v>
      </c>
      <c r="Z17" s="383"/>
      <c r="AA17" s="345"/>
    </row>
    <row r="18" spans="1:27" s="346" customFormat="1" ht="10.5" customHeight="1">
      <c r="A18" s="386" t="s">
        <v>216</v>
      </c>
      <c r="B18" s="373" t="s">
        <v>126</v>
      </c>
      <c r="C18" s="401"/>
      <c r="D18" s="375" t="s">
        <v>56</v>
      </c>
      <c r="E18" s="760" t="s">
        <v>4</v>
      </c>
      <c r="F18" s="373"/>
      <c r="G18" s="373"/>
      <c r="H18" s="373"/>
      <c r="I18" s="373"/>
      <c r="J18" s="373"/>
      <c r="K18" s="373" t="s">
        <v>360</v>
      </c>
      <c r="L18" s="373"/>
      <c r="M18" s="373"/>
      <c r="N18" s="373"/>
      <c r="O18" s="428"/>
      <c r="P18" s="378">
        <v>4</v>
      </c>
      <c r="Q18" s="379"/>
      <c r="R18" s="379">
        <v>2</v>
      </c>
      <c r="S18" s="378"/>
      <c r="T18" s="379"/>
      <c r="U18" s="380"/>
      <c r="V18" s="381">
        <v>6</v>
      </c>
      <c r="W18" s="880"/>
      <c r="X18" s="872" t="s">
        <v>39</v>
      </c>
      <c r="Y18" s="382" t="s">
        <v>38</v>
      </c>
      <c r="Z18" s="383"/>
      <c r="AA18" s="345"/>
    </row>
    <row r="19" spans="1:27" s="346" customFormat="1" ht="10.5" customHeight="1">
      <c r="A19" s="386" t="s">
        <v>186</v>
      </c>
      <c r="B19" s="373" t="s">
        <v>414</v>
      </c>
      <c r="C19" s="401"/>
      <c r="D19" s="375" t="s">
        <v>61</v>
      </c>
      <c r="E19" s="760" t="s">
        <v>7</v>
      </c>
      <c r="F19" s="373"/>
      <c r="G19" s="373"/>
      <c r="H19" s="373"/>
      <c r="I19" s="373"/>
      <c r="J19" s="373"/>
      <c r="K19" s="373"/>
      <c r="L19" s="373"/>
      <c r="M19" s="429"/>
      <c r="N19" s="373"/>
      <c r="O19" s="428"/>
      <c r="P19" s="378"/>
      <c r="Q19" s="379"/>
      <c r="R19" s="379"/>
      <c r="S19" s="378">
        <v>3</v>
      </c>
      <c r="T19" s="379"/>
      <c r="U19" s="380"/>
      <c r="V19" s="381">
        <v>3</v>
      </c>
      <c r="W19" s="880"/>
      <c r="X19" s="872" t="s">
        <v>40</v>
      </c>
      <c r="Y19" s="382" t="s">
        <v>59</v>
      </c>
      <c r="Z19" s="383"/>
      <c r="AA19" s="345"/>
    </row>
    <row r="20" spans="1:27" s="346" customFormat="1" ht="10.5" customHeight="1">
      <c r="A20" s="386" t="s">
        <v>187</v>
      </c>
      <c r="B20" s="430" t="s">
        <v>94</v>
      </c>
      <c r="C20" s="374"/>
      <c r="D20" s="375" t="s">
        <v>460</v>
      </c>
      <c r="E20" s="760" t="s">
        <v>71</v>
      </c>
      <c r="F20" s="373"/>
      <c r="G20" s="373"/>
      <c r="H20" s="373"/>
      <c r="I20" s="373"/>
      <c r="J20" s="373"/>
      <c r="K20" s="373"/>
      <c r="L20" s="373"/>
      <c r="M20" s="373"/>
      <c r="N20" s="373"/>
      <c r="O20" s="428"/>
      <c r="P20" s="378">
        <v>2</v>
      </c>
      <c r="Q20" s="379">
        <v>2</v>
      </c>
      <c r="R20" s="379"/>
      <c r="S20" s="378"/>
      <c r="T20" s="379"/>
      <c r="U20" s="380"/>
      <c r="V20" s="381">
        <v>4</v>
      </c>
      <c r="W20" s="880"/>
      <c r="X20" s="872" t="s">
        <v>39</v>
      </c>
      <c r="Y20" s="382" t="s">
        <v>38</v>
      </c>
      <c r="Z20" s="383"/>
      <c r="AA20" s="345"/>
    </row>
    <row r="21" spans="1:27" s="346" customFormat="1" ht="10.5" customHeight="1">
      <c r="A21" s="386" t="s">
        <v>455</v>
      </c>
      <c r="B21" s="388" t="s">
        <v>433</v>
      </c>
      <c r="C21" s="431"/>
      <c r="D21" s="375" t="s">
        <v>560</v>
      </c>
      <c r="E21" s="760" t="s">
        <v>3</v>
      </c>
      <c r="F21" s="373"/>
      <c r="G21" s="373" t="s">
        <v>102</v>
      </c>
      <c r="H21" s="373"/>
      <c r="I21" s="373"/>
      <c r="J21" s="373"/>
      <c r="K21" s="373"/>
      <c r="L21" s="373"/>
      <c r="M21" s="373"/>
      <c r="N21" s="376" t="s">
        <v>371</v>
      </c>
      <c r="O21" s="377"/>
      <c r="P21" s="378">
        <v>3</v>
      </c>
      <c r="Q21" s="379">
        <v>1</v>
      </c>
      <c r="R21" s="379"/>
      <c r="S21" s="378"/>
      <c r="T21" s="379"/>
      <c r="U21" s="380"/>
      <c r="V21" s="381">
        <v>4</v>
      </c>
      <c r="W21" s="881"/>
      <c r="X21" s="387" t="s">
        <v>84</v>
      </c>
      <c r="Y21" s="382"/>
      <c r="Z21" s="385"/>
      <c r="AA21" s="345"/>
    </row>
    <row r="22" spans="1:27" s="346" customFormat="1" ht="10.5" customHeight="1">
      <c r="A22" s="386" t="s">
        <v>328</v>
      </c>
      <c r="B22" s="373" t="s">
        <v>459</v>
      </c>
      <c r="C22" s="432"/>
      <c r="D22" s="375" t="s">
        <v>300</v>
      </c>
      <c r="E22" s="760" t="s">
        <v>7</v>
      </c>
      <c r="F22" s="373"/>
      <c r="G22" s="388"/>
      <c r="H22" s="388"/>
      <c r="I22" s="388"/>
      <c r="J22" s="388"/>
      <c r="K22" s="373" t="s">
        <v>360</v>
      </c>
      <c r="L22" s="797"/>
      <c r="M22" s="373"/>
      <c r="N22" s="376"/>
      <c r="O22" s="377"/>
      <c r="P22" s="378"/>
      <c r="Q22" s="379"/>
      <c r="R22" s="379"/>
      <c r="S22" s="378">
        <v>2</v>
      </c>
      <c r="T22" s="379"/>
      <c r="U22" s="380">
        <v>2</v>
      </c>
      <c r="V22" s="381">
        <v>5</v>
      </c>
      <c r="W22" s="881"/>
      <c r="X22" s="399" t="s">
        <v>85</v>
      </c>
      <c r="Y22" s="382"/>
      <c r="Z22" s="383"/>
      <c r="AA22" s="345"/>
    </row>
    <row r="23" spans="1:27" s="346" customFormat="1" ht="10.5" customHeight="1">
      <c r="A23" s="914" t="s">
        <v>562</v>
      </c>
      <c r="B23" s="915" t="s">
        <v>558</v>
      </c>
      <c r="C23" s="916"/>
      <c r="D23" s="917" t="s">
        <v>234</v>
      </c>
      <c r="E23" s="918" t="s">
        <v>7</v>
      </c>
      <c r="F23" s="915"/>
      <c r="G23" s="919"/>
      <c r="H23" s="919"/>
      <c r="I23" s="919"/>
      <c r="J23" s="919"/>
      <c r="K23" s="915"/>
      <c r="L23" s="429"/>
      <c r="M23" s="915"/>
      <c r="N23" s="920"/>
      <c r="O23" s="921"/>
      <c r="P23" s="922"/>
      <c r="Q23" s="923"/>
      <c r="R23" s="923"/>
      <c r="S23" s="922">
        <v>2</v>
      </c>
      <c r="T23" s="923">
        <v>1</v>
      </c>
      <c r="U23" s="924"/>
      <c r="V23" s="925">
        <v>4</v>
      </c>
      <c r="W23" s="881"/>
      <c r="X23" s="399" t="s">
        <v>85</v>
      </c>
      <c r="Y23" s="926"/>
      <c r="Z23" s="927"/>
      <c r="AA23" s="345"/>
    </row>
    <row r="24" spans="1:27" s="346" customFormat="1" ht="10.5" customHeight="1">
      <c r="A24" s="386" t="s">
        <v>189</v>
      </c>
      <c r="B24" s="373" t="s">
        <v>55</v>
      </c>
      <c r="C24" s="374"/>
      <c r="D24" s="375" t="s">
        <v>90</v>
      </c>
      <c r="E24" s="760" t="s">
        <v>3</v>
      </c>
      <c r="F24" s="373"/>
      <c r="G24" s="373"/>
      <c r="H24" s="373"/>
      <c r="I24" s="373"/>
      <c r="J24" s="373"/>
      <c r="K24" s="373" t="s">
        <v>360</v>
      </c>
      <c r="L24" s="373"/>
      <c r="M24" s="373"/>
      <c r="N24" s="376"/>
      <c r="O24" s="377"/>
      <c r="P24" s="378"/>
      <c r="Q24" s="379"/>
      <c r="R24" s="379"/>
      <c r="S24" s="378">
        <v>2</v>
      </c>
      <c r="T24" s="379">
        <v>1</v>
      </c>
      <c r="U24" s="380"/>
      <c r="V24" s="381">
        <v>4</v>
      </c>
      <c r="W24" s="881"/>
      <c r="X24" s="387" t="s">
        <v>40</v>
      </c>
      <c r="Y24" s="382" t="s">
        <v>38</v>
      </c>
      <c r="Z24" s="383"/>
      <c r="AA24" s="345"/>
    </row>
    <row r="25" spans="1:27" s="346" customFormat="1" ht="10.5" customHeight="1">
      <c r="A25" s="386" t="s">
        <v>190</v>
      </c>
      <c r="B25" s="373" t="s">
        <v>124</v>
      </c>
      <c r="C25" s="374"/>
      <c r="D25" s="375" t="s">
        <v>17</v>
      </c>
      <c r="E25" s="760" t="s">
        <v>7</v>
      </c>
      <c r="F25" s="373"/>
      <c r="G25" s="388"/>
      <c r="H25" s="388" t="s">
        <v>103</v>
      </c>
      <c r="I25" s="388"/>
      <c r="J25" s="384"/>
      <c r="K25" s="373"/>
      <c r="L25" s="373" t="s">
        <v>104</v>
      </c>
      <c r="M25" s="373"/>
      <c r="N25" s="376" t="s">
        <v>371</v>
      </c>
      <c r="O25" s="428"/>
      <c r="P25" s="378">
        <v>3</v>
      </c>
      <c r="Q25" s="379">
        <v>1</v>
      </c>
      <c r="R25" s="379">
        <v>1</v>
      </c>
      <c r="S25" s="378"/>
      <c r="T25" s="379"/>
      <c r="U25" s="380"/>
      <c r="V25" s="381">
        <v>5</v>
      </c>
      <c r="W25" s="880"/>
      <c r="X25" s="872" t="s">
        <v>39</v>
      </c>
      <c r="Y25" s="382" t="s">
        <v>38</v>
      </c>
      <c r="Z25" s="383"/>
      <c r="AA25" s="345"/>
    </row>
    <row r="26" spans="1:27" s="416" customFormat="1" ht="10.5" customHeight="1">
      <c r="A26" s="386" t="s">
        <v>182</v>
      </c>
      <c r="B26" s="373" t="s">
        <v>308</v>
      </c>
      <c r="C26" s="374"/>
      <c r="D26" s="375" t="s">
        <v>305</v>
      </c>
      <c r="E26" s="760" t="s">
        <v>3</v>
      </c>
      <c r="F26" s="373"/>
      <c r="G26" s="373" t="s">
        <v>102</v>
      </c>
      <c r="H26" s="373" t="s">
        <v>103</v>
      </c>
      <c r="I26" s="373"/>
      <c r="J26" s="373"/>
      <c r="K26" s="373"/>
      <c r="L26" s="373" t="s">
        <v>104</v>
      </c>
      <c r="M26" s="373"/>
      <c r="N26" s="376"/>
      <c r="O26" s="377" t="s">
        <v>374</v>
      </c>
      <c r="P26" s="378"/>
      <c r="Q26" s="379"/>
      <c r="R26" s="379"/>
      <c r="S26" s="378">
        <v>3</v>
      </c>
      <c r="T26" s="379">
        <v>2</v>
      </c>
      <c r="U26" s="380">
        <v>2</v>
      </c>
      <c r="V26" s="381">
        <v>7</v>
      </c>
      <c r="W26" s="881"/>
      <c r="X26" s="399" t="s">
        <v>40</v>
      </c>
      <c r="Y26" s="382" t="s">
        <v>38</v>
      </c>
      <c r="Z26" s="383"/>
      <c r="AA26" s="415"/>
    </row>
    <row r="27" spans="1:27" s="416" customFormat="1" ht="10.5" customHeight="1">
      <c r="A27" s="386" t="s">
        <v>421</v>
      </c>
      <c r="B27" s="373" t="s">
        <v>409</v>
      </c>
      <c r="C27" s="401"/>
      <c r="D27" s="375" t="s">
        <v>488</v>
      </c>
      <c r="E27" s="760" t="s">
        <v>7</v>
      </c>
      <c r="F27" s="373"/>
      <c r="G27" s="373" t="s">
        <v>102</v>
      </c>
      <c r="H27" s="373"/>
      <c r="I27" s="373"/>
      <c r="J27" s="373"/>
      <c r="K27" s="373"/>
      <c r="L27" s="373"/>
      <c r="M27" s="373"/>
      <c r="N27" s="376"/>
      <c r="O27" s="377"/>
      <c r="P27" s="378"/>
      <c r="Q27" s="379"/>
      <c r="R27" s="379"/>
      <c r="S27" s="378">
        <v>2</v>
      </c>
      <c r="T27" s="379"/>
      <c r="U27" s="380">
        <v>2</v>
      </c>
      <c r="V27" s="381">
        <v>4</v>
      </c>
      <c r="W27" s="881"/>
      <c r="X27" s="399" t="s">
        <v>85</v>
      </c>
      <c r="Y27" s="382"/>
      <c r="Z27" s="383"/>
      <c r="AA27" s="415"/>
    </row>
    <row r="28" spans="1:27" s="416" customFormat="1" ht="10.5" customHeight="1">
      <c r="A28" s="417" t="s">
        <v>424</v>
      </c>
      <c r="B28" s="373" t="s">
        <v>400</v>
      </c>
      <c r="C28" s="374"/>
      <c r="D28" s="375" t="s">
        <v>335</v>
      </c>
      <c r="E28" s="760" t="s">
        <v>3</v>
      </c>
      <c r="F28" s="373"/>
      <c r="G28" s="373"/>
      <c r="H28" s="373"/>
      <c r="I28" s="373"/>
      <c r="J28" s="373"/>
      <c r="K28" s="373"/>
      <c r="L28" s="373" t="s">
        <v>104</v>
      </c>
      <c r="M28" s="373"/>
      <c r="N28" s="376"/>
      <c r="O28" s="377"/>
      <c r="P28" s="378">
        <v>2</v>
      </c>
      <c r="Q28" s="379">
        <v>2</v>
      </c>
      <c r="R28" s="379">
        <v>2</v>
      </c>
      <c r="S28" s="378"/>
      <c r="T28" s="379"/>
      <c r="U28" s="380"/>
      <c r="V28" s="381">
        <v>6</v>
      </c>
      <c r="W28" s="881"/>
      <c r="X28" s="399" t="s">
        <v>39</v>
      </c>
      <c r="Y28" s="382" t="s">
        <v>59</v>
      </c>
      <c r="Z28" s="383"/>
      <c r="AA28" s="415"/>
    </row>
    <row r="29" spans="1:27" s="416" customFormat="1" ht="18">
      <c r="A29" s="417" t="s">
        <v>463</v>
      </c>
      <c r="B29" s="373" t="s">
        <v>461</v>
      </c>
      <c r="C29" s="374"/>
      <c r="D29" s="375" t="s">
        <v>462</v>
      </c>
      <c r="E29" s="760" t="s">
        <v>4</v>
      </c>
      <c r="F29" s="373"/>
      <c r="G29" s="373"/>
      <c r="H29" s="373"/>
      <c r="I29" s="373"/>
      <c r="J29" s="373"/>
      <c r="K29" s="373" t="s">
        <v>360</v>
      </c>
      <c r="L29" s="373"/>
      <c r="M29" s="373"/>
      <c r="N29" s="376"/>
      <c r="O29" s="377"/>
      <c r="P29" s="378"/>
      <c r="Q29" s="379"/>
      <c r="R29" s="379"/>
      <c r="S29" s="378">
        <v>2</v>
      </c>
      <c r="T29" s="379">
        <v>2</v>
      </c>
      <c r="U29" s="380"/>
      <c r="V29" s="381">
        <v>4</v>
      </c>
      <c r="W29" s="881"/>
      <c r="X29" s="399" t="s">
        <v>40</v>
      </c>
      <c r="Y29" s="434" t="s">
        <v>584</v>
      </c>
      <c r="Z29" s="383"/>
      <c r="AA29" s="415"/>
    </row>
    <row r="30" spans="1:27" s="346" customFormat="1" ht="10.5" customHeight="1">
      <c r="A30" s="386" t="s">
        <v>191</v>
      </c>
      <c r="B30" s="1043" t="s">
        <v>68</v>
      </c>
      <c r="C30" s="1044"/>
      <c r="D30" s="375" t="s">
        <v>63</v>
      </c>
      <c r="E30" s="760" t="s">
        <v>3</v>
      </c>
      <c r="F30" s="373" t="s">
        <v>98</v>
      </c>
      <c r="G30" s="388"/>
      <c r="H30" s="388"/>
      <c r="I30" s="388"/>
      <c r="J30" s="388"/>
      <c r="K30" s="373"/>
      <c r="L30" s="373"/>
      <c r="M30" s="373"/>
      <c r="N30" s="376"/>
      <c r="O30" s="377"/>
      <c r="P30" s="378">
        <v>3</v>
      </c>
      <c r="Q30" s="379"/>
      <c r="R30" s="379">
        <v>2</v>
      </c>
      <c r="S30" s="378"/>
      <c r="T30" s="379"/>
      <c r="U30" s="380"/>
      <c r="V30" s="381">
        <v>6</v>
      </c>
      <c r="W30" s="881"/>
      <c r="X30" s="399" t="s">
        <v>84</v>
      </c>
      <c r="Y30" s="382"/>
      <c r="Z30" s="383"/>
      <c r="AA30" s="345"/>
    </row>
    <row r="31" spans="1:27" s="346" customFormat="1" ht="10.5" customHeight="1">
      <c r="A31" s="386" t="s">
        <v>294</v>
      </c>
      <c r="B31" s="373" t="s">
        <v>417</v>
      </c>
      <c r="C31" s="374"/>
      <c r="D31" s="375" t="s">
        <v>111</v>
      </c>
      <c r="E31" s="760" t="s">
        <v>3</v>
      </c>
      <c r="F31" s="373"/>
      <c r="G31" s="388"/>
      <c r="H31" s="388"/>
      <c r="I31" s="388"/>
      <c r="J31" s="388"/>
      <c r="K31" s="373"/>
      <c r="L31" s="373"/>
      <c r="M31" s="373"/>
      <c r="N31" s="376"/>
      <c r="O31" s="377"/>
      <c r="P31" s="378">
        <v>2</v>
      </c>
      <c r="Q31" s="379"/>
      <c r="R31" s="379">
        <v>2</v>
      </c>
      <c r="S31" s="378"/>
      <c r="T31" s="379"/>
      <c r="U31" s="380"/>
      <c r="V31" s="381">
        <v>4</v>
      </c>
      <c r="W31" s="881"/>
      <c r="X31" s="399" t="s">
        <v>39</v>
      </c>
      <c r="Y31" s="382" t="s">
        <v>59</v>
      </c>
      <c r="Z31" s="383"/>
      <c r="AA31" s="345"/>
    </row>
    <row r="32" spans="1:27" s="346" customFormat="1" ht="10.5" customHeight="1">
      <c r="A32" s="386" t="s">
        <v>380</v>
      </c>
      <c r="B32" s="373" t="s">
        <v>125</v>
      </c>
      <c r="C32" s="401"/>
      <c r="D32" s="375" t="s">
        <v>24</v>
      </c>
      <c r="E32" s="760" t="s">
        <v>80</v>
      </c>
      <c r="F32" s="373" t="s">
        <v>98</v>
      </c>
      <c r="G32" s="388"/>
      <c r="H32" s="388"/>
      <c r="I32" s="388"/>
      <c r="J32" s="388"/>
      <c r="K32" s="373"/>
      <c r="L32" s="373"/>
      <c r="M32" s="373"/>
      <c r="N32" s="376"/>
      <c r="O32" s="377"/>
      <c r="P32" s="378"/>
      <c r="Q32" s="379"/>
      <c r="R32" s="379"/>
      <c r="S32" s="378">
        <v>2</v>
      </c>
      <c r="T32" s="379">
        <v>3</v>
      </c>
      <c r="U32" s="380"/>
      <c r="V32" s="381">
        <v>5</v>
      </c>
      <c r="W32" s="881"/>
      <c r="X32" s="387" t="s">
        <v>40</v>
      </c>
      <c r="Y32" s="434" t="s">
        <v>59</v>
      </c>
      <c r="Z32" s="383"/>
      <c r="AA32" s="345"/>
    </row>
    <row r="33" spans="1:27" s="346" customFormat="1" ht="9">
      <c r="A33" s="386" t="s">
        <v>192</v>
      </c>
      <c r="B33" s="373" t="s">
        <v>53</v>
      </c>
      <c r="C33" s="401"/>
      <c r="D33" s="375" t="s">
        <v>227</v>
      </c>
      <c r="E33" s="760" t="s">
        <v>7</v>
      </c>
      <c r="F33" s="793"/>
      <c r="G33" s="794"/>
      <c r="H33" s="794"/>
      <c r="I33" s="794"/>
      <c r="J33" s="794"/>
      <c r="K33" s="793"/>
      <c r="L33" s="793"/>
      <c r="M33" s="793"/>
      <c r="N33" s="795"/>
      <c r="O33" s="796"/>
      <c r="P33" s="778"/>
      <c r="Q33" s="779"/>
      <c r="R33" s="800"/>
      <c r="S33" s="378">
        <v>2</v>
      </c>
      <c r="T33" s="379">
        <v>1</v>
      </c>
      <c r="U33" s="380"/>
      <c r="V33" s="381">
        <v>4</v>
      </c>
      <c r="W33" s="880"/>
      <c r="X33" s="872" t="s">
        <v>40</v>
      </c>
      <c r="Y33" s="382" t="s">
        <v>38</v>
      </c>
      <c r="Z33" s="383"/>
      <c r="AA33" s="345"/>
    </row>
    <row r="34" spans="1:27" s="346" customFormat="1" ht="10.5" customHeight="1">
      <c r="A34" s="386" t="s">
        <v>193</v>
      </c>
      <c r="B34" s="373" t="s">
        <v>25</v>
      </c>
      <c r="C34" s="401"/>
      <c r="D34" s="375" t="s">
        <v>23</v>
      </c>
      <c r="E34" s="760" t="s">
        <v>3</v>
      </c>
      <c r="F34" s="373" t="s">
        <v>98</v>
      </c>
      <c r="G34" s="373"/>
      <c r="H34" s="373"/>
      <c r="I34" s="373"/>
      <c r="J34" s="373"/>
      <c r="K34" s="373"/>
      <c r="L34" s="373"/>
      <c r="M34" s="373"/>
      <c r="N34" s="376"/>
      <c r="O34" s="377"/>
      <c r="P34" s="378">
        <v>2</v>
      </c>
      <c r="Q34" s="379"/>
      <c r="R34" s="379">
        <v>2</v>
      </c>
      <c r="S34" s="378"/>
      <c r="T34" s="379"/>
      <c r="U34" s="380"/>
      <c r="V34" s="381">
        <v>4</v>
      </c>
      <c r="W34" s="880"/>
      <c r="X34" s="872" t="s">
        <v>39</v>
      </c>
      <c r="Y34" s="382" t="s">
        <v>59</v>
      </c>
      <c r="Z34" s="383"/>
      <c r="AA34" s="345"/>
    </row>
    <row r="35" spans="1:27" s="346" customFormat="1" ht="10.5" customHeight="1">
      <c r="A35" s="386" t="s">
        <v>194</v>
      </c>
      <c r="B35" s="1043" t="s">
        <v>67</v>
      </c>
      <c r="C35" s="1044"/>
      <c r="D35" s="375" t="s">
        <v>598</v>
      </c>
      <c r="E35" s="760" t="s">
        <v>7</v>
      </c>
      <c r="F35" s="373"/>
      <c r="G35" s="373"/>
      <c r="H35" s="373"/>
      <c r="I35" s="373"/>
      <c r="J35" s="373"/>
      <c r="K35" s="373"/>
      <c r="L35" s="373"/>
      <c r="M35" s="373"/>
      <c r="N35" s="376"/>
      <c r="O35" s="377" t="s">
        <v>374</v>
      </c>
      <c r="P35" s="378"/>
      <c r="Q35" s="379"/>
      <c r="R35" s="379"/>
      <c r="S35" s="378">
        <v>6</v>
      </c>
      <c r="T35" s="379"/>
      <c r="U35" s="380"/>
      <c r="V35" s="381">
        <v>6</v>
      </c>
      <c r="W35" s="880"/>
      <c r="X35" s="872" t="s">
        <v>40</v>
      </c>
      <c r="Y35" s="382" t="s">
        <v>59</v>
      </c>
      <c r="Z35" s="383"/>
      <c r="AA35" s="345"/>
    </row>
    <row r="36" spans="1:27" s="416" customFormat="1" ht="10.5" customHeight="1">
      <c r="A36" s="386" t="s">
        <v>202</v>
      </c>
      <c r="B36" s="435" t="s">
        <v>446</v>
      </c>
      <c r="C36" s="436"/>
      <c r="D36" s="437" t="s">
        <v>241</v>
      </c>
      <c r="E36" s="765" t="s">
        <v>3</v>
      </c>
      <c r="F36" s="438"/>
      <c r="G36" s="438"/>
      <c r="H36" s="438"/>
      <c r="I36" s="438"/>
      <c r="J36" s="438"/>
      <c r="K36" s="438" t="s">
        <v>360</v>
      </c>
      <c r="L36" s="438"/>
      <c r="M36" s="438"/>
      <c r="N36" s="438"/>
      <c r="O36" s="439"/>
      <c r="P36" s="378">
        <v>2</v>
      </c>
      <c r="Q36" s="379"/>
      <c r="R36" s="379">
        <v>4</v>
      </c>
      <c r="S36" s="397"/>
      <c r="T36" s="398"/>
      <c r="U36" s="440"/>
      <c r="V36" s="441">
        <v>6</v>
      </c>
      <c r="W36" s="884"/>
      <c r="X36" s="872" t="s">
        <v>84</v>
      </c>
      <c r="Y36" s="382"/>
      <c r="Z36" s="383"/>
      <c r="AA36" s="415"/>
    </row>
    <row r="37" spans="1:27" s="346" customFormat="1" ht="10.5" customHeight="1">
      <c r="A37" s="442" t="s">
        <v>468</v>
      </c>
      <c r="B37" s="443" t="s">
        <v>469</v>
      </c>
      <c r="C37" s="444"/>
      <c r="D37" s="375" t="s">
        <v>73</v>
      </c>
      <c r="E37" s="760" t="s">
        <v>3</v>
      </c>
      <c r="F37" s="373" t="s">
        <v>98</v>
      </c>
      <c r="G37" s="373"/>
      <c r="H37" s="373" t="s">
        <v>103</v>
      </c>
      <c r="I37" s="373" t="s">
        <v>359</v>
      </c>
      <c r="J37" s="373"/>
      <c r="K37" s="373"/>
      <c r="L37" s="373"/>
      <c r="M37" s="373"/>
      <c r="N37" s="376"/>
      <c r="O37" s="377"/>
      <c r="P37" s="378">
        <v>2</v>
      </c>
      <c r="Q37" s="379">
        <v>2</v>
      </c>
      <c r="R37" s="379">
        <v>2</v>
      </c>
      <c r="S37" s="378"/>
      <c r="T37" s="379"/>
      <c r="U37" s="380"/>
      <c r="V37" s="381">
        <v>6</v>
      </c>
      <c r="W37" s="880"/>
      <c r="X37" s="872" t="s">
        <v>84</v>
      </c>
      <c r="Y37" s="382"/>
      <c r="Z37" s="383"/>
      <c r="AA37" s="345"/>
    </row>
    <row r="38" spans="1:27" s="427" customFormat="1" ht="10.5" customHeight="1">
      <c r="A38" s="900" t="s">
        <v>561</v>
      </c>
      <c r="B38" s="928" t="s">
        <v>557</v>
      </c>
      <c r="C38" s="929"/>
      <c r="D38" s="930" t="s">
        <v>132</v>
      </c>
      <c r="E38" s="904" t="s">
        <v>3</v>
      </c>
      <c r="F38" s="901"/>
      <c r="G38" s="901"/>
      <c r="H38" s="901"/>
      <c r="I38" s="901"/>
      <c r="J38" s="901"/>
      <c r="K38" s="901" t="s">
        <v>360</v>
      </c>
      <c r="L38" s="901"/>
      <c r="M38" s="901"/>
      <c r="N38" s="906"/>
      <c r="O38" s="907"/>
      <c r="P38" s="908">
        <v>3</v>
      </c>
      <c r="Q38" s="909"/>
      <c r="R38" s="909">
        <v>2</v>
      </c>
      <c r="S38" s="908"/>
      <c r="T38" s="909"/>
      <c r="U38" s="910"/>
      <c r="V38" s="911">
        <v>6</v>
      </c>
      <c r="W38" s="880"/>
      <c r="X38" s="872" t="s">
        <v>84</v>
      </c>
      <c r="Y38" s="780"/>
      <c r="Z38" s="781"/>
      <c r="AA38" s="426"/>
    </row>
    <row r="39" spans="1:27" s="346" customFormat="1" ht="10.5" customHeight="1">
      <c r="A39" s="386" t="s">
        <v>211</v>
      </c>
      <c r="B39" s="445" t="s">
        <v>131</v>
      </c>
      <c r="C39" s="931" t="s">
        <v>553</v>
      </c>
      <c r="D39" s="375" t="s">
        <v>93</v>
      </c>
      <c r="E39" s="760" t="s">
        <v>1</v>
      </c>
      <c r="F39" s="373"/>
      <c r="G39" s="373"/>
      <c r="H39" s="373"/>
      <c r="I39" s="373"/>
      <c r="J39" s="373"/>
      <c r="K39" s="373"/>
      <c r="L39" s="373"/>
      <c r="M39" s="373"/>
      <c r="N39" s="376" t="s">
        <v>371</v>
      </c>
      <c r="O39" s="377"/>
      <c r="P39" s="378">
        <v>2</v>
      </c>
      <c r="Q39" s="379">
        <v>2</v>
      </c>
      <c r="R39" s="379"/>
      <c r="S39" s="378"/>
      <c r="T39" s="379"/>
      <c r="U39" s="380"/>
      <c r="V39" s="381">
        <v>5</v>
      </c>
      <c r="W39" s="880"/>
      <c r="X39" s="872" t="s">
        <v>39</v>
      </c>
      <c r="Y39" s="382" t="s">
        <v>38</v>
      </c>
      <c r="Z39" s="383" t="s">
        <v>554</v>
      </c>
      <c r="AA39" s="345"/>
    </row>
    <row r="40" spans="1:27" s="346" customFormat="1" ht="10.5" customHeight="1">
      <c r="A40" s="386" t="s">
        <v>195</v>
      </c>
      <c r="B40" s="1043" t="s">
        <v>532</v>
      </c>
      <c r="C40" s="1052"/>
      <c r="D40" s="375" t="s">
        <v>20</v>
      </c>
      <c r="E40" s="760" t="s">
        <v>3</v>
      </c>
      <c r="F40" s="373"/>
      <c r="G40" s="373"/>
      <c r="H40" s="373"/>
      <c r="I40" s="373"/>
      <c r="J40" s="373"/>
      <c r="K40" s="373"/>
      <c r="L40" s="373"/>
      <c r="M40" s="373"/>
      <c r="N40" s="376"/>
      <c r="O40" s="377" t="s">
        <v>374</v>
      </c>
      <c r="P40" s="378"/>
      <c r="Q40" s="379"/>
      <c r="R40" s="379"/>
      <c r="S40" s="378">
        <v>2</v>
      </c>
      <c r="T40" s="379">
        <v>1</v>
      </c>
      <c r="U40" s="380">
        <v>1</v>
      </c>
      <c r="V40" s="381">
        <v>4</v>
      </c>
      <c r="W40" s="880"/>
      <c r="X40" s="872" t="s">
        <v>85</v>
      </c>
      <c r="Y40" s="382"/>
      <c r="Z40" s="383"/>
      <c r="AA40" s="345"/>
    </row>
    <row r="41" spans="1:27" s="346" customFormat="1" ht="10.5" customHeight="1">
      <c r="A41" s="386" t="s">
        <v>196</v>
      </c>
      <c r="B41" s="373" t="s">
        <v>87</v>
      </c>
      <c r="C41" s="401"/>
      <c r="D41" s="375" t="s">
        <v>224</v>
      </c>
      <c r="E41" s="760" t="s">
        <v>223</v>
      </c>
      <c r="F41" s="373"/>
      <c r="G41" s="373"/>
      <c r="H41" s="373"/>
      <c r="I41" s="373"/>
      <c r="J41" s="373"/>
      <c r="K41" s="373" t="s">
        <v>360</v>
      </c>
      <c r="L41" s="373"/>
      <c r="M41" s="373"/>
      <c r="N41" s="376"/>
      <c r="O41" s="377"/>
      <c r="P41" s="378">
        <v>3</v>
      </c>
      <c r="Q41" s="379"/>
      <c r="R41" s="379"/>
      <c r="S41" s="378"/>
      <c r="T41" s="379"/>
      <c r="U41" s="380"/>
      <c r="V41" s="381">
        <v>3</v>
      </c>
      <c r="W41" s="881"/>
      <c r="X41" s="387" t="s">
        <v>39</v>
      </c>
      <c r="Y41" s="382" t="s">
        <v>38</v>
      </c>
      <c r="Z41" s="383"/>
      <c r="AA41" s="345"/>
    </row>
    <row r="42" spans="1:27" s="346" customFormat="1" ht="10.5" customHeight="1">
      <c r="A42" s="386" t="s">
        <v>197</v>
      </c>
      <c r="B42" s="373" t="s">
        <v>88</v>
      </c>
      <c r="C42" s="401"/>
      <c r="D42" s="944" t="s">
        <v>586</v>
      </c>
      <c r="E42" s="760" t="s">
        <v>223</v>
      </c>
      <c r="F42" s="373"/>
      <c r="G42" s="373"/>
      <c r="H42" s="373"/>
      <c r="I42" s="373"/>
      <c r="J42" s="373"/>
      <c r="K42" s="373" t="s">
        <v>360</v>
      </c>
      <c r="L42" s="373"/>
      <c r="M42" s="373"/>
      <c r="N42" s="376"/>
      <c r="O42" s="377"/>
      <c r="P42" s="378"/>
      <c r="Q42" s="379"/>
      <c r="R42" s="379"/>
      <c r="S42" s="378">
        <v>3</v>
      </c>
      <c r="T42" s="379"/>
      <c r="U42" s="380"/>
      <c r="V42" s="381">
        <v>3</v>
      </c>
      <c r="W42" s="880"/>
      <c r="X42" s="872" t="s">
        <v>40</v>
      </c>
      <c r="Y42" s="447" t="s">
        <v>38</v>
      </c>
      <c r="Z42" s="383"/>
      <c r="AA42" s="345"/>
    </row>
    <row r="43" spans="1:27" s="346" customFormat="1" ht="10.5" customHeight="1">
      <c r="A43" s="386" t="s">
        <v>238</v>
      </c>
      <c r="B43" s="373" t="s">
        <v>239</v>
      </c>
      <c r="C43" s="401"/>
      <c r="D43" s="375" t="s">
        <v>552</v>
      </c>
      <c r="E43" s="760" t="s">
        <v>7</v>
      </c>
      <c r="F43" s="373"/>
      <c r="G43" s="373"/>
      <c r="H43" s="373"/>
      <c r="I43" s="373"/>
      <c r="J43" s="373"/>
      <c r="K43" s="373"/>
      <c r="L43" s="373"/>
      <c r="M43" s="373"/>
      <c r="N43" s="376"/>
      <c r="O43" s="377"/>
      <c r="P43" s="378"/>
      <c r="Q43" s="379"/>
      <c r="R43" s="379"/>
      <c r="S43" s="378">
        <v>2</v>
      </c>
      <c r="T43" s="379"/>
      <c r="U43" s="380">
        <v>1</v>
      </c>
      <c r="V43" s="381">
        <v>3</v>
      </c>
      <c r="W43" s="880"/>
      <c r="X43" s="872" t="s">
        <v>40</v>
      </c>
      <c r="Y43" s="448" t="s">
        <v>59</v>
      </c>
      <c r="Z43" s="383"/>
      <c r="AA43" s="345"/>
    </row>
    <row r="44" spans="1:27" s="346" customFormat="1" ht="10.5" customHeight="1">
      <c r="A44" s="386" t="s">
        <v>198</v>
      </c>
      <c r="B44" s="373" t="s">
        <v>54</v>
      </c>
      <c r="C44" s="401" t="s">
        <v>553</v>
      </c>
      <c r="D44" s="375" t="s">
        <v>21</v>
      </c>
      <c r="E44" s="760" t="s">
        <v>3</v>
      </c>
      <c r="F44" s="373"/>
      <c r="G44" s="373"/>
      <c r="H44" s="373"/>
      <c r="I44" s="373"/>
      <c r="J44" s="373"/>
      <c r="K44" s="373"/>
      <c r="L44" s="373"/>
      <c r="M44" s="373"/>
      <c r="N44" s="373"/>
      <c r="O44" s="428" t="s">
        <v>374</v>
      </c>
      <c r="P44" s="378">
        <v>3</v>
      </c>
      <c r="Q44" s="379">
        <v>3</v>
      </c>
      <c r="R44" s="379"/>
      <c r="S44" s="378"/>
      <c r="T44" s="379"/>
      <c r="U44" s="380"/>
      <c r="V44" s="381">
        <v>6</v>
      </c>
      <c r="W44" s="880"/>
      <c r="X44" s="873" t="s">
        <v>84</v>
      </c>
      <c r="Y44" s="777"/>
      <c r="Z44" s="383"/>
      <c r="AA44" s="345"/>
    </row>
    <row r="45" spans="1:27" s="346" customFormat="1" ht="10.5" customHeight="1">
      <c r="A45" s="386" t="s">
        <v>188</v>
      </c>
      <c r="B45" s="1043" t="s">
        <v>266</v>
      </c>
      <c r="C45" s="1044"/>
      <c r="D45" s="375" t="s">
        <v>52</v>
      </c>
      <c r="E45" s="766" t="s">
        <v>3</v>
      </c>
      <c r="F45" s="402"/>
      <c r="G45" s="388" t="s">
        <v>102</v>
      </c>
      <c r="H45" s="388"/>
      <c r="I45" s="388"/>
      <c r="J45" s="388"/>
      <c r="K45" s="373"/>
      <c r="L45" s="388"/>
      <c r="M45" s="373"/>
      <c r="N45" s="373"/>
      <c r="O45" s="428" t="s">
        <v>374</v>
      </c>
      <c r="P45" s="378">
        <v>2</v>
      </c>
      <c r="Q45" s="379">
        <v>2</v>
      </c>
      <c r="R45" s="379"/>
      <c r="S45" s="397"/>
      <c r="T45" s="398"/>
      <c r="U45" s="380"/>
      <c r="V45" s="381">
        <v>4</v>
      </c>
      <c r="W45" s="880"/>
      <c r="X45" s="872" t="s">
        <v>39</v>
      </c>
      <c r="Y45" s="382" t="s">
        <v>38</v>
      </c>
      <c r="Z45" s="383"/>
      <c r="AA45" s="345"/>
    </row>
    <row r="46" spans="1:27" s="346" customFormat="1" ht="10.5" customHeight="1">
      <c r="A46" s="449" t="s">
        <v>449</v>
      </c>
      <c r="B46" s="391" t="s">
        <v>436</v>
      </c>
      <c r="C46" s="614"/>
      <c r="D46" s="392" t="s">
        <v>470</v>
      </c>
      <c r="E46" s="767" t="s">
        <v>7</v>
      </c>
      <c r="F46" s="615"/>
      <c r="G46" s="412"/>
      <c r="H46" s="412"/>
      <c r="I46" s="412"/>
      <c r="J46" s="412"/>
      <c r="K46" s="393"/>
      <c r="L46" s="412"/>
      <c r="M46" s="393"/>
      <c r="N46" s="393"/>
      <c r="O46" s="616"/>
      <c r="P46" s="378"/>
      <c r="Q46" s="379"/>
      <c r="R46" s="379"/>
      <c r="S46" s="378">
        <v>2</v>
      </c>
      <c r="T46" s="379">
        <v>2</v>
      </c>
      <c r="U46" s="452"/>
      <c r="V46" s="453">
        <v>4</v>
      </c>
      <c r="W46" s="881"/>
      <c r="X46" s="387" t="s">
        <v>40</v>
      </c>
      <c r="Y46" s="454" t="s">
        <v>38</v>
      </c>
      <c r="Z46" s="455"/>
      <c r="AA46" s="345"/>
    </row>
    <row r="47" spans="1:27" s="613" customFormat="1" ht="10.5" customHeight="1">
      <c r="A47" s="633" t="s">
        <v>534</v>
      </c>
      <c r="B47" s="634" t="s">
        <v>533</v>
      </c>
      <c r="C47" s="478"/>
      <c r="D47" s="456" t="s">
        <v>522</v>
      </c>
      <c r="E47" s="601" t="s">
        <v>3</v>
      </c>
      <c r="F47" s="478"/>
      <c r="G47" s="423"/>
      <c r="H47" s="423"/>
      <c r="I47" s="423"/>
      <c r="J47" s="423"/>
      <c r="K47" s="478"/>
      <c r="L47" s="423"/>
      <c r="M47" s="478"/>
      <c r="N47" s="478"/>
      <c r="O47" s="635"/>
      <c r="P47" s="636"/>
      <c r="Q47" s="637"/>
      <c r="R47" s="637"/>
      <c r="S47" s="404">
        <v>2</v>
      </c>
      <c r="T47" s="403"/>
      <c r="U47" s="380">
        <v>2</v>
      </c>
      <c r="V47" s="405">
        <v>4</v>
      </c>
      <c r="W47" s="881"/>
      <c r="X47" s="875" t="s">
        <v>40</v>
      </c>
      <c r="Y47" s="406" t="s">
        <v>38</v>
      </c>
      <c r="Z47" s="383"/>
      <c r="AA47" s="345"/>
    </row>
    <row r="48" spans="1:27" s="346" customFormat="1" ht="10.5" customHeight="1">
      <c r="A48" s="442" t="s">
        <v>245</v>
      </c>
      <c r="B48" s="1050" t="s">
        <v>342</v>
      </c>
      <c r="C48" s="1051"/>
      <c r="D48" s="456" t="s">
        <v>268</v>
      </c>
      <c r="E48" s="768" t="s">
        <v>7</v>
      </c>
      <c r="F48" s="458"/>
      <c r="G48" s="459" t="s">
        <v>102</v>
      </c>
      <c r="H48" s="459"/>
      <c r="I48" s="459"/>
      <c r="J48" s="459"/>
      <c r="K48" s="458"/>
      <c r="L48" s="459"/>
      <c r="M48" s="458"/>
      <c r="N48" s="458" t="s">
        <v>371</v>
      </c>
      <c r="O48" s="460"/>
      <c r="P48" s="617">
        <v>2</v>
      </c>
      <c r="Q48" s="403">
        <v>2</v>
      </c>
      <c r="R48" s="403"/>
      <c r="S48" s="404"/>
      <c r="T48" s="403"/>
      <c r="U48" s="380"/>
      <c r="V48" s="405">
        <v>4</v>
      </c>
      <c r="W48" s="885"/>
      <c r="X48" s="425" t="s">
        <v>39</v>
      </c>
      <c r="Y48" s="406" t="s">
        <v>38</v>
      </c>
      <c r="Z48" s="383"/>
      <c r="AA48" s="345"/>
    </row>
    <row r="49" spans="1:27" s="470" customFormat="1" ht="10.5" customHeight="1">
      <c r="A49" s="417" t="s">
        <v>220</v>
      </c>
      <c r="B49" s="461" t="s">
        <v>405</v>
      </c>
      <c r="C49" s="411"/>
      <c r="D49" s="462" t="s">
        <v>530</v>
      </c>
      <c r="E49" s="769" t="s">
        <v>7</v>
      </c>
      <c r="F49" s="423"/>
      <c r="G49" s="423"/>
      <c r="H49" s="423"/>
      <c r="I49" s="423"/>
      <c r="J49" s="423"/>
      <c r="K49" s="423" t="s">
        <v>360</v>
      </c>
      <c r="L49" s="423"/>
      <c r="M49" s="422"/>
      <c r="N49" s="422"/>
      <c r="O49" s="463"/>
      <c r="P49" s="464">
        <v>3</v>
      </c>
      <c r="Q49" s="465">
        <v>2</v>
      </c>
      <c r="R49" s="466"/>
      <c r="S49" s="467"/>
      <c r="T49" s="403"/>
      <c r="U49" s="380"/>
      <c r="V49" s="468">
        <v>6</v>
      </c>
      <c r="W49" s="886"/>
      <c r="X49" s="876" t="s">
        <v>39</v>
      </c>
      <c r="Y49" s="469" t="s">
        <v>38</v>
      </c>
      <c r="Z49" s="383"/>
      <c r="AA49" s="345"/>
    </row>
    <row r="50" spans="1:27" s="346" customFormat="1" ht="10.5" customHeight="1">
      <c r="A50" s="386" t="s">
        <v>199</v>
      </c>
      <c r="B50" s="373" t="s">
        <v>267</v>
      </c>
      <c r="C50" s="446"/>
      <c r="D50" s="375" t="s">
        <v>472</v>
      </c>
      <c r="E50" s="760" t="s">
        <v>7</v>
      </c>
      <c r="F50" s="373"/>
      <c r="G50" s="388" t="s">
        <v>102</v>
      </c>
      <c r="H50" s="388"/>
      <c r="I50" s="388"/>
      <c r="J50" s="388" t="s">
        <v>40</v>
      </c>
      <c r="K50" s="373"/>
      <c r="L50" s="373"/>
      <c r="M50" s="373" t="s">
        <v>39</v>
      </c>
      <c r="N50" s="373"/>
      <c r="O50" s="428" t="s">
        <v>374</v>
      </c>
      <c r="P50" s="378"/>
      <c r="Q50" s="379"/>
      <c r="R50" s="379"/>
      <c r="S50" s="378">
        <v>2</v>
      </c>
      <c r="T50" s="379">
        <v>1</v>
      </c>
      <c r="U50" s="380"/>
      <c r="V50" s="381">
        <v>4</v>
      </c>
      <c r="W50" s="880"/>
      <c r="X50" s="872" t="s">
        <v>40</v>
      </c>
      <c r="Y50" s="382" t="s">
        <v>38</v>
      </c>
      <c r="Z50" s="383" t="s">
        <v>486</v>
      </c>
      <c r="AA50" s="345"/>
    </row>
    <row r="51" spans="1:27" s="346" customFormat="1" ht="10.5" customHeight="1">
      <c r="A51" s="386" t="s">
        <v>336</v>
      </c>
      <c r="B51" s="373" t="s">
        <v>337</v>
      </c>
      <c r="C51" s="433"/>
      <c r="D51" s="375" t="s">
        <v>585</v>
      </c>
      <c r="E51" s="760" t="s">
        <v>1</v>
      </c>
      <c r="F51" s="373"/>
      <c r="G51" s="388"/>
      <c r="H51" s="388"/>
      <c r="I51" s="388" t="s">
        <v>359</v>
      </c>
      <c r="J51" s="388"/>
      <c r="K51" s="373"/>
      <c r="L51" s="373"/>
      <c r="M51" s="373"/>
      <c r="N51" s="373"/>
      <c r="O51" s="428"/>
      <c r="P51" s="932"/>
      <c r="Q51" s="467"/>
      <c r="R51" s="467"/>
      <c r="S51" s="467">
        <v>2</v>
      </c>
      <c r="T51" s="467">
        <v>2</v>
      </c>
      <c r="U51" s="471"/>
      <c r="V51" s="381">
        <v>5</v>
      </c>
      <c r="W51" s="881"/>
      <c r="X51" s="387" t="s">
        <v>40</v>
      </c>
      <c r="Y51" s="382" t="s">
        <v>38</v>
      </c>
      <c r="Z51" s="394"/>
      <c r="AA51" s="345"/>
    </row>
    <row r="52" spans="1:27" s="346" customFormat="1" ht="10.5" customHeight="1">
      <c r="A52" s="386" t="s">
        <v>425</v>
      </c>
      <c r="B52" s="373" t="s">
        <v>401</v>
      </c>
      <c r="C52" s="401"/>
      <c r="D52" s="375" t="s">
        <v>527</v>
      </c>
      <c r="E52" s="760" t="s">
        <v>3</v>
      </c>
      <c r="F52" s="373"/>
      <c r="G52" s="388"/>
      <c r="H52" s="388"/>
      <c r="I52" s="388"/>
      <c r="J52" s="388"/>
      <c r="K52" s="373"/>
      <c r="L52" s="373"/>
      <c r="M52" s="373"/>
      <c r="N52" s="373"/>
      <c r="O52" s="428"/>
      <c r="P52" s="472"/>
      <c r="Q52" s="467"/>
      <c r="R52" s="467"/>
      <c r="S52" s="467">
        <v>2</v>
      </c>
      <c r="T52" s="467">
        <v>2</v>
      </c>
      <c r="U52" s="471">
        <v>1</v>
      </c>
      <c r="V52" s="381">
        <v>5</v>
      </c>
      <c r="W52" s="881"/>
      <c r="X52" s="387" t="s">
        <v>40</v>
      </c>
      <c r="Y52" s="382" t="s">
        <v>38</v>
      </c>
      <c r="Z52" s="383"/>
      <c r="AA52" s="345"/>
    </row>
    <row r="53" spans="1:27" s="346" customFormat="1" ht="11.25" customHeight="1">
      <c r="A53" s="386" t="s">
        <v>201</v>
      </c>
      <c r="B53" s="1043" t="s">
        <v>89</v>
      </c>
      <c r="C53" s="1044"/>
      <c r="D53" s="375" t="s">
        <v>5</v>
      </c>
      <c r="E53" s="760" t="s">
        <v>7</v>
      </c>
      <c r="F53" s="373"/>
      <c r="G53" s="388"/>
      <c r="H53" s="388"/>
      <c r="I53" s="388"/>
      <c r="J53" s="388"/>
      <c r="K53" s="373"/>
      <c r="L53" s="373"/>
      <c r="M53" s="373"/>
      <c r="N53" s="373"/>
      <c r="O53" s="428"/>
      <c r="P53" s="1047">
        <v>2</v>
      </c>
      <c r="Q53" s="1048"/>
      <c r="R53" s="1048"/>
      <c r="S53" s="1048"/>
      <c r="T53" s="1048"/>
      <c r="U53" s="1049"/>
      <c r="V53" s="381">
        <v>8</v>
      </c>
      <c r="W53" s="881"/>
      <c r="X53" s="399" t="s">
        <v>86</v>
      </c>
      <c r="Y53" s="382"/>
      <c r="Z53" s="383"/>
      <c r="AA53" s="345"/>
    </row>
    <row r="54" spans="1:27" s="416" customFormat="1" ht="10.5" customHeight="1">
      <c r="A54" s="386" t="s">
        <v>351</v>
      </c>
      <c r="B54" s="435" t="s">
        <v>230</v>
      </c>
      <c r="C54" s="436"/>
      <c r="D54" s="437" t="s">
        <v>428</v>
      </c>
      <c r="E54" s="765" t="s">
        <v>232</v>
      </c>
      <c r="F54" s="438" t="s">
        <v>98</v>
      </c>
      <c r="G54" s="438"/>
      <c r="H54" s="438" t="s">
        <v>103</v>
      </c>
      <c r="I54" s="438" t="s">
        <v>359</v>
      </c>
      <c r="J54" s="438"/>
      <c r="K54" s="438"/>
      <c r="L54" s="438" t="s">
        <v>104</v>
      </c>
      <c r="M54" s="438"/>
      <c r="N54" s="438"/>
      <c r="O54" s="439"/>
      <c r="P54" s="378">
        <v>4</v>
      </c>
      <c r="Q54" s="379"/>
      <c r="R54" s="379"/>
      <c r="S54" s="378"/>
      <c r="T54" s="379"/>
      <c r="U54" s="380"/>
      <c r="V54" s="441">
        <v>7</v>
      </c>
      <c r="W54" s="882"/>
      <c r="X54" s="387" t="s">
        <v>84</v>
      </c>
      <c r="Y54" s="777"/>
      <c r="Z54" s="383"/>
      <c r="AA54" s="415"/>
    </row>
    <row r="55" spans="1:27" s="416" customFormat="1" ht="10.5" customHeight="1">
      <c r="A55" s="386" t="s">
        <v>338</v>
      </c>
      <c r="B55" s="473" t="s">
        <v>535</v>
      </c>
      <c r="C55" s="933"/>
      <c r="D55" s="437" t="s">
        <v>536</v>
      </c>
      <c r="E55" s="765" t="s">
        <v>1</v>
      </c>
      <c r="F55" s="438"/>
      <c r="G55" s="438"/>
      <c r="H55" s="438"/>
      <c r="I55" s="438"/>
      <c r="J55" s="438"/>
      <c r="K55" s="438"/>
      <c r="L55" s="438"/>
      <c r="M55" s="438"/>
      <c r="N55" s="438" t="s">
        <v>371</v>
      </c>
      <c r="O55" s="439"/>
      <c r="P55" s="378">
        <v>2</v>
      </c>
      <c r="Q55" s="379">
        <v>2</v>
      </c>
      <c r="R55" s="379"/>
      <c r="S55" s="397"/>
      <c r="T55" s="398"/>
      <c r="U55" s="380"/>
      <c r="V55" s="441">
        <v>5</v>
      </c>
      <c r="W55" s="882"/>
      <c r="X55" s="387" t="s">
        <v>39</v>
      </c>
      <c r="Y55" s="382" t="s">
        <v>38</v>
      </c>
      <c r="Z55" s="383" t="s">
        <v>486</v>
      </c>
      <c r="AA55" s="415"/>
    </row>
    <row r="56" spans="1:27" s="346" customFormat="1" ht="10.5" customHeight="1">
      <c r="A56" s="386" t="s">
        <v>381</v>
      </c>
      <c r="B56" s="373" t="s">
        <v>29</v>
      </c>
      <c r="C56" s="401"/>
      <c r="D56" s="375" t="s">
        <v>23</v>
      </c>
      <c r="E56" s="760" t="s">
        <v>3</v>
      </c>
      <c r="F56" s="373" t="s">
        <v>98</v>
      </c>
      <c r="G56" s="373"/>
      <c r="H56" s="373"/>
      <c r="I56" s="373"/>
      <c r="J56" s="373"/>
      <c r="K56" s="373"/>
      <c r="L56" s="373"/>
      <c r="M56" s="373"/>
      <c r="N56" s="373"/>
      <c r="O56" s="428"/>
      <c r="P56" s="378"/>
      <c r="Q56" s="379"/>
      <c r="R56" s="379"/>
      <c r="S56" s="378">
        <v>2</v>
      </c>
      <c r="T56" s="379"/>
      <c r="U56" s="380">
        <v>2</v>
      </c>
      <c r="V56" s="381">
        <v>4</v>
      </c>
      <c r="W56" s="880"/>
      <c r="X56" s="873" t="s">
        <v>85</v>
      </c>
      <c r="Y56" s="382"/>
      <c r="Z56" s="383"/>
      <c r="AA56" s="345"/>
    </row>
    <row r="57" spans="1:27" s="346" customFormat="1" ht="10.5" customHeight="1">
      <c r="A57" s="386" t="s">
        <v>217</v>
      </c>
      <c r="B57" s="373" t="s">
        <v>264</v>
      </c>
      <c r="C57" s="374"/>
      <c r="D57" s="375" t="s">
        <v>51</v>
      </c>
      <c r="E57" s="760" t="s">
        <v>4</v>
      </c>
      <c r="F57" s="373"/>
      <c r="G57" s="373"/>
      <c r="H57" s="373"/>
      <c r="I57" s="373"/>
      <c r="J57" s="373"/>
      <c r="K57" s="373" t="s">
        <v>360</v>
      </c>
      <c r="L57" s="373"/>
      <c r="M57" s="373"/>
      <c r="N57" s="373"/>
      <c r="O57" s="377"/>
      <c r="P57" s="378"/>
      <c r="Q57" s="379"/>
      <c r="R57" s="379"/>
      <c r="S57" s="378">
        <v>2</v>
      </c>
      <c r="T57" s="379">
        <v>1</v>
      </c>
      <c r="U57" s="380"/>
      <c r="V57" s="381">
        <v>3</v>
      </c>
      <c r="W57" s="880"/>
      <c r="X57" s="872" t="s">
        <v>40</v>
      </c>
      <c r="Y57" s="382" t="s">
        <v>38</v>
      </c>
      <c r="Z57" s="383"/>
      <c r="AA57" s="345"/>
    </row>
    <row r="58" spans="1:27" s="346" customFormat="1" ht="10.5" customHeight="1">
      <c r="A58" s="386" t="s">
        <v>204</v>
      </c>
      <c r="B58" s="412" t="s">
        <v>226</v>
      </c>
      <c r="C58" s="446"/>
      <c r="D58" s="375" t="s">
        <v>93</v>
      </c>
      <c r="E58" s="760" t="s">
        <v>1</v>
      </c>
      <c r="F58" s="373"/>
      <c r="G58" s="373"/>
      <c r="H58" s="373"/>
      <c r="I58" s="373"/>
      <c r="J58" s="373"/>
      <c r="K58" s="373"/>
      <c r="L58" s="373"/>
      <c r="M58" s="373"/>
      <c r="N58" s="373"/>
      <c r="O58" s="377"/>
      <c r="P58" s="378"/>
      <c r="Q58" s="379"/>
      <c r="R58" s="379"/>
      <c r="S58" s="378">
        <v>2</v>
      </c>
      <c r="T58" s="379">
        <v>2</v>
      </c>
      <c r="U58" s="380"/>
      <c r="V58" s="381">
        <v>5</v>
      </c>
      <c r="W58" s="880"/>
      <c r="X58" s="872" t="s">
        <v>40</v>
      </c>
      <c r="Y58" s="382" t="s">
        <v>38</v>
      </c>
      <c r="Z58" s="385"/>
      <c r="AA58" s="345"/>
    </row>
    <row r="59" spans="1:27" s="346" customFormat="1" ht="10.5" customHeight="1">
      <c r="A59" s="474" t="s">
        <v>306</v>
      </c>
      <c r="B59" s="389" t="s">
        <v>415</v>
      </c>
      <c r="C59" s="401"/>
      <c r="D59" s="375" t="s">
        <v>457</v>
      </c>
      <c r="E59" s="760" t="s">
        <v>458</v>
      </c>
      <c r="F59" s="373"/>
      <c r="G59" s="373"/>
      <c r="H59" s="373"/>
      <c r="I59" s="373"/>
      <c r="J59" s="373"/>
      <c r="K59" s="373"/>
      <c r="L59" s="373"/>
      <c r="M59" s="373"/>
      <c r="N59" s="373"/>
      <c r="O59" s="377"/>
      <c r="P59" s="378"/>
      <c r="Q59" s="379"/>
      <c r="R59" s="379"/>
      <c r="S59" s="378">
        <v>2</v>
      </c>
      <c r="T59" s="379">
        <v>1</v>
      </c>
      <c r="U59" s="380">
        <v>2</v>
      </c>
      <c r="V59" s="381">
        <v>5</v>
      </c>
      <c r="W59" s="880"/>
      <c r="X59" s="872" t="s">
        <v>40</v>
      </c>
      <c r="Y59" s="382" t="s">
        <v>38</v>
      </c>
      <c r="Z59" s="383"/>
      <c r="AA59" s="415"/>
    </row>
    <row r="60" spans="1:27" s="346" customFormat="1" ht="10.5" customHeight="1">
      <c r="A60" s="386" t="s">
        <v>240</v>
      </c>
      <c r="B60" s="373" t="s">
        <v>416</v>
      </c>
      <c r="C60" s="401"/>
      <c r="D60" s="375" t="s">
        <v>612</v>
      </c>
      <c r="E60" s="760" t="s">
        <v>4</v>
      </c>
      <c r="F60" s="373"/>
      <c r="G60" s="388"/>
      <c r="H60" s="388"/>
      <c r="I60" s="388"/>
      <c r="J60" s="388"/>
      <c r="K60" s="373"/>
      <c r="L60" s="373"/>
      <c r="M60" s="373"/>
      <c r="N60" s="373"/>
      <c r="O60" s="377" t="s">
        <v>374</v>
      </c>
      <c r="P60" s="378"/>
      <c r="Q60" s="379"/>
      <c r="R60" s="379"/>
      <c r="S60" s="378">
        <v>1</v>
      </c>
      <c r="T60" s="379"/>
      <c r="U60" s="380">
        <v>1</v>
      </c>
      <c r="V60" s="381">
        <v>2</v>
      </c>
      <c r="W60" s="880">
        <v>45</v>
      </c>
      <c r="X60" s="872" t="s">
        <v>85</v>
      </c>
      <c r="Y60" s="382" t="s">
        <v>410</v>
      </c>
      <c r="Z60" s="383"/>
      <c r="AA60" s="345"/>
    </row>
    <row r="61" spans="1:27" s="346" customFormat="1" ht="10.5" customHeight="1">
      <c r="A61" s="442" t="s">
        <v>465</v>
      </c>
      <c r="B61" s="475" t="s">
        <v>466</v>
      </c>
      <c r="C61" s="476"/>
      <c r="D61" s="477" t="s">
        <v>467</v>
      </c>
      <c r="E61" s="762" t="s">
        <v>3</v>
      </c>
      <c r="F61" s="396"/>
      <c r="G61" s="422"/>
      <c r="H61" s="422"/>
      <c r="I61" s="422" t="s">
        <v>359</v>
      </c>
      <c r="J61" s="422"/>
      <c r="K61" s="396"/>
      <c r="L61" s="396"/>
      <c r="M61" s="475"/>
      <c r="N61" s="475"/>
      <c r="O61" s="377"/>
      <c r="P61" s="450"/>
      <c r="Q61" s="451"/>
      <c r="R61" s="451"/>
      <c r="S61" s="450">
        <v>3</v>
      </c>
      <c r="T61" s="451">
        <v>2</v>
      </c>
      <c r="U61" s="452">
        <v>1</v>
      </c>
      <c r="V61" s="453">
        <v>6</v>
      </c>
      <c r="W61" s="880"/>
      <c r="X61" s="872" t="s">
        <v>85</v>
      </c>
      <c r="Y61" s="454"/>
      <c r="Z61" s="455"/>
      <c r="AA61" s="345"/>
    </row>
    <row r="62" spans="1:27" s="427" customFormat="1" ht="9">
      <c r="A62" s="442" t="s">
        <v>495</v>
      </c>
      <c r="B62" s="373" t="s">
        <v>489</v>
      </c>
      <c r="C62" s="401"/>
      <c r="D62" s="375" t="s">
        <v>490</v>
      </c>
      <c r="E62" s="762" t="s">
        <v>1</v>
      </c>
      <c r="F62" s="396"/>
      <c r="G62" s="422"/>
      <c r="H62" s="422"/>
      <c r="I62" s="422"/>
      <c r="J62" s="422"/>
      <c r="K62" s="396"/>
      <c r="L62" s="396"/>
      <c r="M62" s="373"/>
      <c r="N62" s="373"/>
      <c r="O62" s="377"/>
      <c r="P62" s="378"/>
      <c r="Q62" s="379"/>
      <c r="R62" s="379"/>
      <c r="S62" s="378">
        <v>2</v>
      </c>
      <c r="T62" s="379">
        <v>2</v>
      </c>
      <c r="U62" s="380"/>
      <c r="V62" s="381">
        <v>5</v>
      </c>
      <c r="W62" s="880"/>
      <c r="X62" s="872" t="s">
        <v>40</v>
      </c>
      <c r="Y62" s="382" t="s">
        <v>59</v>
      </c>
      <c r="Z62" s="383"/>
      <c r="AA62" s="426"/>
    </row>
    <row r="63" spans="1:27" s="346" customFormat="1" ht="10.5" customHeight="1">
      <c r="A63" s="442" t="s">
        <v>429</v>
      </c>
      <c r="B63" s="475" t="s">
        <v>464</v>
      </c>
      <c r="C63" s="476"/>
      <c r="D63" s="477" t="s">
        <v>482</v>
      </c>
      <c r="E63" s="762" t="s">
        <v>1</v>
      </c>
      <c r="F63" s="396"/>
      <c r="G63" s="422" t="s">
        <v>102</v>
      </c>
      <c r="H63" s="422"/>
      <c r="I63" s="422"/>
      <c r="J63" s="422"/>
      <c r="K63" s="396"/>
      <c r="L63" s="396"/>
      <c r="M63" s="475"/>
      <c r="N63" s="475"/>
      <c r="O63" s="377"/>
      <c r="P63" s="450">
        <v>4</v>
      </c>
      <c r="Q63" s="451">
        <v>2</v>
      </c>
      <c r="R63" s="451"/>
      <c r="S63" s="450"/>
      <c r="T63" s="451"/>
      <c r="U63" s="452"/>
      <c r="V63" s="453">
        <v>6</v>
      </c>
      <c r="W63" s="880"/>
      <c r="X63" s="872" t="s">
        <v>39</v>
      </c>
      <c r="Y63" s="454" t="s">
        <v>38</v>
      </c>
      <c r="Z63" s="455"/>
      <c r="AA63" s="345"/>
    </row>
    <row r="64" spans="1:27" s="346" customFormat="1" ht="10.5" customHeight="1">
      <c r="A64" s="386" t="s">
        <v>213</v>
      </c>
      <c r="B64" s="1043" t="s">
        <v>542</v>
      </c>
      <c r="C64" s="1044"/>
      <c r="D64" s="375" t="s">
        <v>65</v>
      </c>
      <c r="E64" s="762" t="s">
        <v>7</v>
      </c>
      <c r="F64" s="396"/>
      <c r="G64" s="396"/>
      <c r="H64" s="396"/>
      <c r="I64" s="396" t="s">
        <v>359</v>
      </c>
      <c r="J64" s="396"/>
      <c r="K64" s="396"/>
      <c r="L64" s="396"/>
      <c r="M64" s="388"/>
      <c r="N64" s="388"/>
      <c r="O64" s="390"/>
      <c r="P64" s="378"/>
      <c r="Q64" s="379"/>
      <c r="R64" s="379"/>
      <c r="S64" s="378">
        <v>2</v>
      </c>
      <c r="T64" s="379"/>
      <c r="U64" s="380"/>
      <c r="V64" s="381">
        <v>3</v>
      </c>
      <c r="W64" s="880"/>
      <c r="X64" s="872" t="s">
        <v>40</v>
      </c>
      <c r="Y64" s="382" t="s">
        <v>38</v>
      </c>
      <c r="Z64" s="383"/>
      <c r="AA64" s="345"/>
    </row>
    <row r="65" spans="1:27" s="346" customFormat="1" ht="9">
      <c r="A65" s="386" t="s">
        <v>426</v>
      </c>
      <c r="B65" s="373" t="s">
        <v>398</v>
      </c>
      <c r="C65" s="431"/>
      <c r="D65" s="375" t="s">
        <v>399</v>
      </c>
      <c r="E65" s="762" t="s">
        <v>3</v>
      </c>
      <c r="F65" s="396"/>
      <c r="G65" s="396"/>
      <c r="H65" s="396"/>
      <c r="I65" s="396"/>
      <c r="J65" s="396"/>
      <c r="K65" s="396"/>
      <c r="L65" s="396"/>
      <c r="M65" s="388"/>
      <c r="N65" s="388" t="s">
        <v>371</v>
      </c>
      <c r="O65" s="390"/>
      <c r="P65" s="378">
        <v>2</v>
      </c>
      <c r="Q65" s="379">
        <v>1</v>
      </c>
      <c r="R65" s="379"/>
      <c r="S65" s="378"/>
      <c r="T65" s="379"/>
      <c r="U65" s="380"/>
      <c r="V65" s="381">
        <v>4</v>
      </c>
      <c r="W65" s="880"/>
      <c r="X65" s="872" t="s">
        <v>84</v>
      </c>
      <c r="Y65" s="382"/>
      <c r="Z65" s="383" t="s">
        <v>486</v>
      </c>
      <c r="AA65" s="345"/>
    </row>
    <row r="66" spans="1:27" s="346" customFormat="1" ht="10.5" customHeight="1">
      <c r="A66" s="386" t="s">
        <v>293</v>
      </c>
      <c r="B66" s="445" t="s">
        <v>531</v>
      </c>
      <c r="C66" s="401" t="s">
        <v>553</v>
      </c>
      <c r="D66" s="375" t="s">
        <v>271</v>
      </c>
      <c r="E66" s="760" t="s">
        <v>3</v>
      </c>
      <c r="F66" s="373"/>
      <c r="G66" s="373"/>
      <c r="H66" s="373"/>
      <c r="I66" s="373"/>
      <c r="J66" s="373"/>
      <c r="K66" s="373"/>
      <c r="L66" s="373"/>
      <c r="M66" s="373"/>
      <c r="N66" s="373"/>
      <c r="O66" s="428"/>
      <c r="P66" s="378"/>
      <c r="Q66" s="379"/>
      <c r="R66" s="379"/>
      <c r="S66" s="378">
        <v>2</v>
      </c>
      <c r="T66" s="379"/>
      <c r="U66" s="380">
        <v>2</v>
      </c>
      <c r="V66" s="381">
        <v>4</v>
      </c>
      <c r="W66" s="880"/>
      <c r="X66" s="873" t="s">
        <v>85</v>
      </c>
      <c r="Y66" s="382"/>
      <c r="Z66" s="383"/>
      <c r="AA66" s="345"/>
    </row>
    <row r="67" spans="1:27" s="427" customFormat="1" ht="10.5" customHeight="1">
      <c r="A67" s="934" t="s">
        <v>563</v>
      </c>
      <c r="B67" s="935" t="s">
        <v>564</v>
      </c>
      <c r="C67" s="401" t="s">
        <v>553</v>
      </c>
      <c r="D67" s="936" t="s">
        <v>132</v>
      </c>
      <c r="E67" s="937" t="s">
        <v>3</v>
      </c>
      <c r="F67" s="797"/>
      <c r="G67" s="797"/>
      <c r="H67" s="797"/>
      <c r="I67" s="797"/>
      <c r="J67" s="797"/>
      <c r="K67" s="797" t="s">
        <v>360</v>
      </c>
      <c r="L67" s="797"/>
      <c r="M67" s="797"/>
      <c r="N67" s="797"/>
      <c r="O67" s="938"/>
      <c r="P67" s="939"/>
      <c r="Q67" s="940"/>
      <c r="R67" s="940"/>
      <c r="S67" s="939"/>
      <c r="T67" s="940"/>
      <c r="U67" s="941">
        <v>6</v>
      </c>
      <c r="V67" s="942">
        <v>6</v>
      </c>
      <c r="W67" s="880"/>
      <c r="X67" s="873" t="s">
        <v>85</v>
      </c>
      <c r="Y67" s="801"/>
      <c r="Z67" s="802"/>
      <c r="AA67" s="426"/>
    </row>
    <row r="68" spans="1:27" s="346" customFormat="1" ht="10.5" customHeight="1">
      <c r="A68" s="386" t="s">
        <v>244</v>
      </c>
      <c r="B68" s="400" t="s">
        <v>368</v>
      </c>
      <c r="C68" s="401" t="s">
        <v>553</v>
      </c>
      <c r="D68" s="478" t="s">
        <v>399</v>
      </c>
      <c r="E68" s="760" t="s">
        <v>3</v>
      </c>
      <c r="F68" s="373"/>
      <c r="G68" s="388" t="s">
        <v>102</v>
      </c>
      <c r="H68" s="388"/>
      <c r="I68" s="388"/>
      <c r="J68" s="388"/>
      <c r="K68" s="373"/>
      <c r="L68" s="373"/>
      <c r="M68" s="373"/>
      <c r="N68" s="373" t="s">
        <v>371</v>
      </c>
      <c r="O68" s="428"/>
      <c r="P68" s="631">
        <v>3</v>
      </c>
      <c r="Q68" s="632">
        <v>1</v>
      </c>
      <c r="R68" s="379"/>
      <c r="S68" s="479"/>
      <c r="T68" s="480"/>
      <c r="U68" s="481"/>
      <c r="V68" s="482">
        <v>4</v>
      </c>
      <c r="W68" s="887"/>
      <c r="X68" s="877" t="s">
        <v>84</v>
      </c>
      <c r="Y68" s="382"/>
      <c r="Z68" s="383" t="s">
        <v>554</v>
      </c>
      <c r="AA68" s="345"/>
    </row>
    <row r="69" spans="1:27" s="346" customFormat="1" ht="10.5" customHeight="1">
      <c r="A69" s="386" t="s">
        <v>205</v>
      </c>
      <c r="B69" s="388" t="s">
        <v>66</v>
      </c>
      <c r="C69" s="374"/>
      <c r="D69" s="375" t="s">
        <v>137</v>
      </c>
      <c r="E69" s="760" t="s">
        <v>3</v>
      </c>
      <c r="F69" s="373"/>
      <c r="G69" s="388"/>
      <c r="H69" s="388"/>
      <c r="I69" s="388"/>
      <c r="J69" s="388"/>
      <c r="K69" s="373" t="s">
        <v>360</v>
      </c>
      <c r="L69" s="373"/>
      <c r="M69" s="373"/>
      <c r="N69" s="373"/>
      <c r="O69" s="428"/>
      <c r="P69" s="378"/>
      <c r="Q69" s="379"/>
      <c r="R69" s="379"/>
      <c r="S69" s="378">
        <v>2</v>
      </c>
      <c r="T69" s="379">
        <v>1</v>
      </c>
      <c r="U69" s="380"/>
      <c r="V69" s="381">
        <v>4</v>
      </c>
      <c r="W69" s="880"/>
      <c r="X69" s="872" t="s">
        <v>85</v>
      </c>
      <c r="Y69" s="382"/>
      <c r="Z69" s="383"/>
      <c r="AA69" s="345"/>
    </row>
    <row r="70" spans="1:27" s="346" customFormat="1" ht="10.5" customHeight="1">
      <c r="A70" s="386" t="s">
        <v>570</v>
      </c>
      <c r="B70" s="388" t="s">
        <v>575</v>
      </c>
      <c r="C70" s="374"/>
      <c r="D70" s="375" t="s">
        <v>571</v>
      </c>
      <c r="E70" s="760" t="s">
        <v>3</v>
      </c>
      <c r="F70" s="373"/>
      <c r="G70" s="388"/>
      <c r="H70" s="388"/>
      <c r="I70" s="388"/>
      <c r="J70" s="388"/>
      <c r="K70" s="373"/>
      <c r="L70" s="373"/>
      <c r="M70" s="373"/>
      <c r="N70" s="373"/>
      <c r="O70" s="428"/>
      <c r="P70" s="378">
        <v>2</v>
      </c>
      <c r="Q70" s="379">
        <v>2</v>
      </c>
      <c r="R70" s="379"/>
      <c r="S70" s="378"/>
      <c r="T70" s="379"/>
      <c r="U70" s="380"/>
      <c r="V70" s="381">
        <v>5</v>
      </c>
      <c r="W70" s="880"/>
      <c r="X70" s="872" t="s">
        <v>84</v>
      </c>
      <c r="Y70" s="382"/>
      <c r="Z70" s="383"/>
      <c r="AA70" s="345"/>
    </row>
    <row r="71" spans="1:27" s="346" customFormat="1" ht="10.5" customHeight="1">
      <c r="A71" s="483"/>
      <c r="B71" s="478"/>
      <c r="C71" s="423"/>
      <c r="D71" s="484"/>
      <c r="E71" s="493"/>
      <c r="F71" s="478"/>
      <c r="G71" s="478"/>
      <c r="H71" s="478"/>
      <c r="I71" s="478"/>
      <c r="J71" s="478"/>
      <c r="K71" s="478"/>
      <c r="L71" s="478"/>
      <c r="M71" s="478"/>
      <c r="N71" s="478"/>
      <c r="O71" s="478"/>
      <c r="P71" s="486"/>
      <c r="Q71" s="486"/>
      <c r="R71" s="486"/>
      <c r="S71" s="486"/>
      <c r="T71" s="486"/>
      <c r="U71" s="486"/>
      <c r="V71" s="487"/>
      <c r="W71" s="487"/>
      <c r="X71" s="488"/>
      <c r="Y71" s="488"/>
      <c r="Z71" s="488"/>
      <c r="AA71" s="345"/>
    </row>
    <row r="72" spans="1:27" s="346" customFormat="1" ht="10.5" customHeight="1">
      <c r="A72" s="489"/>
      <c r="B72" s="490"/>
      <c r="C72" s="491"/>
      <c r="D72" s="492"/>
      <c r="E72" s="493"/>
      <c r="F72" s="490"/>
      <c r="G72" s="490"/>
      <c r="H72" s="490"/>
      <c r="I72" s="490"/>
      <c r="J72" s="490"/>
      <c r="K72" s="490"/>
      <c r="L72" s="490"/>
      <c r="M72" s="490"/>
      <c r="N72" s="490"/>
      <c r="O72" s="490"/>
      <c r="P72" s="494"/>
      <c r="Q72" s="494"/>
      <c r="R72" s="494"/>
      <c r="S72" s="494"/>
      <c r="T72" s="494"/>
      <c r="U72" s="494"/>
      <c r="V72" s="495"/>
      <c r="W72" s="495"/>
      <c r="X72" s="496"/>
      <c r="Y72" s="496"/>
      <c r="Z72" s="496"/>
    </row>
    <row r="73" spans="1:27" s="346" customFormat="1" ht="10.5" customHeight="1">
      <c r="A73" s="489"/>
      <c r="B73" s="497"/>
      <c r="C73" s="498"/>
      <c r="D73" s="499"/>
      <c r="E73" s="56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1"/>
      <c r="Q73" s="502"/>
      <c r="R73" s="502"/>
      <c r="S73" s="501"/>
      <c r="T73" s="501"/>
      <c r="U73" s="501"/>
    </row>
    <row r="74" spans="1:27" s="346" customFormat="1" ht="10.5" customHeight="1">
      <c r="A74" s="489"/>
      <c r="B74" s="501"/>
      <c r="C74" s="498"/>
      <c r="D74" s="499"/>
      <c r="E74" s="492"/>
      <c r="F74" s="500"/>
      <c r="G74" s="500"/>
      <c r="H74" s="500"/>
      <c r="I74" s="500"/>
      <c r="J74" s="500"/>
      <c r="K74" s="500"/>
      <c r="L74" s="500"/>
      <c r="M74" s="500"/>
      <c r="N74" s="500"/>
      <c r="O74" s="500"/>
      <c r="P74" s="501"/>
      <c r="Q74" s="502"/>
      <c r="R74" s="502"/>
      <c r="S74" s="501"/>
      <c r="T74" s="501"/>
      <c r="U74" s="501"/>
    </row>
    <row r="75" spans="1:27" s="346" customFormat="1" ht="10.5" customHeight="1">
      <c r="A75" s="489"/>
      <c r="B75" s="501"/>
      <c r="C75" s="498"/>
      <c r="D75" s="499"/>
      <c r="E75" s="560"/>
      <c r="F75" s="500"/>
      <c r="G75" s="500"/>
      <c r="H75" s="500"/>
      <c r="I75" s="500"/>
      <c r="J75" s="500"/>
      <c r="K75" s="498"/>
      <c r="L75" s="500"/>
      <c r="M75" s="500"/>
      <c r="N75" s="500"/>
      <c r="O75" s="500"/>
      <c r="P75" s="498"/>
      <c r="Q75" s="502"/>
      <c r="R75" s="502"/>
      <c r="S75" s="501"/>
      <c r="T75" s="501"/>
      <c r="U75" s="501"/>
    </row>
    <row r="76" spans="1:27" s="346" customFormat="1" ht="10.5" customHeight="1">
      <c r="A76" s="489"/>
      <c r="B76" s="501"/>
      <c r="C76" s="498"/>
      <c r="D76" s="499"/>
      <c r="E76" s="560"/>
      <c r="F76" s="500"/>
      <c r="G76" s="500"/>
      <c r="H76" s="500"/>
      <c r="I76" s="500"/>
      <c r="J76" s="500"/>
      <c r="K76" s="498"/>
      <c r="L76" s="500"/>
      <c r="M76" s="500"/>
      <c r="N76" s="500"/>
      <c r="O76" s="500"/>
      <c r="P76" s="498"/>
      <c r="Q76" s="502"/>
      <c r="R76" s="502"/>
      <c r="S76" s="501"/>
      <c r="T76" s="501"/>
      <c r="U76" s="501"/>
    </row>
    <row r="77" spans="1:27" s="346" customFormat="1" ht="10.5" customHeight="1">
      <c r="A77" s="489"/>
      <c r="C77" s="498"/>
      <c r="E77" s="470"/>
      <c r="F77" s="505"/>
      <c r="G77" s="505"/>
      <c r="H77" s="505"/>
      <c r="I77" s="505"/>
      <c r="J77" s="505"/>
      <c r="K77" s="505"/>
      <c r="L77" s="505"/>
      <c r="M77" s="505"/>
      <c r="N77" s="505"/>
      <c r="O77" s="505"/>
      <c r="X77" s="511"/>
      <c r="Y77" s="511"/>
      <c r="Z77" s="507"/>
    </row>
    <row r="78" spans="1:27" s="346" customFormat="1" ht="10.5" customHeight="1">
      <c r="A78" s="489"/>
      <c r="C78" s="498"/>
      <c r="E78" s="470"/>
      <c r="F78" s="505"/>
      <c r="G78" s="505"/>
      <c r="H78" s="505"/>
      <c r="I78" s="505"/>
      <c r="J78" s="505"/>
      <c r="K78" s="505"/>
      <c r="L78" s="505"/>
      <c r="M78" s="505"/>
      <c r="N78" s="505"/>
      <c r="O78" s="505"/>
      <c r="X78" s="511"/>
      <c r="Y78" s="511"/>
      <c r="Z78" s="507"/>
    </row>
    <row r="79" spans="1:27" s="346" customFormat="1" ht="10.5" customHeight="1">
      <c r="A79" s="489"/>
      <c r="C79" s="498"/>
      <c r="E79" s="470"/>
      <c r="F79" s="505"/>
      <c r="G79" s="505"/>
      <c r="H79" s="505"/>
      <c r="I79" s="505"/>
      <c r="J79" s="505"/>
      <c r="K79" s="505"/>
      <c r="L79" s="505"/>
      <c r="M79" s="505"/>
      <c r="N79" s="505"/>
      <c r="O79" s="505"/>
      <c r="X79" s="511"/>
      <c r="Y79" s="511"/>
      <c r="Z79" s="507"/>
    </row>
    <row r="80" spans="1:27" s="346" customFormat="1" ht="10.5" customHeight="1">
      <c r="A80" s="489"/>
      <c r="C80" s="498"/>
      <c r="E80" s="470"/>
      <c r="F80" s="505"/>
      <c r="G80" s="505"/>
      <c r="H80" s="505"/>
      <c r="I80" s="505"/>
      <c r="J80" s="505"/>
      <c r="K80" s="505"/>
      <c r="L80" s="505"/>
      <c r="M80" s="505"/>
      <c r="N80" s="505"/>
      <c r="O80" s="505"/>
      <c r="X80" s="511"/>
      <c r="Y80" s="511"/>
      <c r="Z80" s="507"/>
    </row>
    <row r="81" spans="1:26" s="346" customFormat="1" ht="10.5" customHeight="1">
      <c r="A81" s="489"/>
      <c r="C81" s="498"/>
      <c r="E81" s="470"/>
      <c r="F81" s="505"/>
      <c r="G81" s="505"/>
      <c r="H81" s="505"/>
      <c r="I81" s="505"/>
      <c r="J81" s="505"/>
      <c r="K81" s="505"/>
      <c r="L81" s="505"/>
      <c r="M81" s="505"/>
      <c r="N81" s="505"/>
      <c r="O81" s="505"/>
      <c r="X81" s="511"/>
      <c r="Y81" s="511"/>
      <c r="Z81" s="507"/>
    </row>
    <row r="82" spans="1:26" s="346" customFormat="1" ht="10.5" customHeight="1">
      <c r="A82" s="489"/>
      <c r="C82" s="498"/>
      <c r="E82" s="470"/>
      <c r="F82" s="505"/>
      <c r="G82" s="505"/>
      <c r="H82" s="505"/>
      <c r="I82" s="505"/>
      <c r="J82" s="505"/>
      <c r="K82" s="505"/>
      <c r="L82" s="505"/>
      <c r="M82" s="505"/>
      <c r="N82" s="505"/>
      <c r="O82" s="505"/>
      <c r="X82" s="511"/>
      <c r="Y82" s="511"/>
      <c r="Z82" s="507"/>
    </row>
    <row r="83" spans="1:26" s="346" customFormat="1" ht="10.5" customHeight="1">
      <c r="A83" s="489"/>
      <c r="C83" s="498"/>
      <c r="E83" s="470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X83" s="511"/>
      <c r="Y83" s="511"/>
      <c r="Z83" s="507"/>
    </row>
    <row r="84" spans="1:26" s="346" customFormat="1" ht="10.5" customHeight="1">
      <c r="A84" s="489"/>
      <c r="C84" s="498"/>
      <c r="E84" s="470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X84" s="511"/>
      <c r="Y84" s="511"/>
      <c r="Z84" s="507"/>
    </row>
    <row r="85" spans="1:26" s="346" customFormat="1" ht="10.5" customHeight="1">
      <c r="A85" s="489"/>
      <c r="C85" s="498"/>
      <c r="E85" s="470"/>
      <c r="F85" s="505"/>
      <c r="G85" s="505"/>
      <c r="H85" s="505"/>
      <c r="I85" s="505"/>
      <c r="J85" s="505"/>
      <c r="K85" s="505"/>
      <c r="L85" s="505"/>
      <c r="M85" s="505"/>
      <c r="N85" s="505"/>
      <c r="O85" s="505"/>
      <c r="X85" s="511"/>
      <c r="Y85" s="511"/>
      <c r="Z85" s="507"/>
    </row>
    <row r="86" spans="1:26" s="346" customFormat="1" ht="10.5" customHeight="1">
      <c r="A86" s="489"/>
      <c r="C86" s="498"/>
      <c r="E86" s="470"/>
      <c r="F86" s="505"/>
      <c r="G86" s="505"/>
      <c r="H86" s="505"/>
      <c r="I86" s="505"/>
      <c r="J86" s="505"/>
      <c r="K86" s="505"/>
      <c r="L86" s="505"/>
      <c r="M86" s="505"/>
      <c r="N86" s="505"/>
      <c r="O86" s="505"/>
      <c r="X86" s="511"/>
      <c r="Y86" s="511"/>
      <c r="Z86" s="507"/>
    </row>
    <row r="87" spans="1:26" s="346" customFormat="1" ht="10.5" customHeight="1">
      <c r="A87" s="489"/>
      <c r="C87" s="498"/>
      <c r="E87" s="470"/>
      <c r="F87" s="505"/>
      <c r="G87" s="505"/>
      <c r="H87" s="505"/>
      <c r="I87" s="505"/>
      <c r="J87" s="505"/>
      <c r="K87" s="505"/>
      <c r="L87" s="505"/>
      <c r="M87" s="505"/>
      <c r="N87" s="505"/>
      <c r="O87" s="505"/>
      <c r="X87" s="511"/>
      <c r="Y87" s="511"/>
      <c r="Z87" s="507"/>
    </row>
    <row r="88" spans="1:26" s="346" customFormat="1" ht="10.5" customHeight="1">
      <c r="A88" s="489"/>
      <c r="C88" s="498"/>
      <c r="E88" s="470"/>
      <c r="F88" s="505"/>
      <c r="G88" s="505"/>
      <c r="H88" s="505"/>
      <c r="I88" s="505"/>
      <c r="J88" s="505"/>
      <c r="K88" s="505"/>
      <c r="L88" s="505"/>
      <c r="M88" s="505"/>
      <c r="N88" s="505"/>
      <c r="O88" s="505"/>
      <c r="X88" s="511"/>
      <c r="Y88" s="511"/>
      <c r="Z88" s="507"/>
    </row>
    <row r="89" spans="1:26" s="346" customFormat="1" ht="10.5" customHeight="1">
      <c r="A89" s="489"/>
      <c r="C89" s="498"/>
      <c r="E89" s="470"/>
      <c r="F89" s="505"/>
      <c r="G89" s="505"/>
      <c r="H89" s="505"/>
      <c r="I89" s="505"/>
      <c r="J89" s="505"/>
      <c r="K89" s="505"/>
      <c r="L89" s="505"/>
      <c r="M89" s="505"/>
      <c r="N89" s="505"/>
      <c r="O89" s="505"/>
      <c r="X89" s="511"/>
      <c r="Y89" s="511"/>
      <c r="Z89" s="507"/>
    </row>
    <row r="90" spans="1:26" s="346" customFormat="1" ht="10.5" customHeight="1">
      <c r="A90" s="489"/>
      <c r="C90" s="498"/>
      <c r="E90" s="470"/>
      <c r="F90" s="505"/>
      <c r="G90" s="505"/>
      <c r="H90" s="505"/>
      <c r="I90" s="505"/>
      <c r="J90" s="505"/>
      <c r="K90" s="505"/>
      <c r="L90" s="505"/>
      <c r="M90" s="505"/>
      <c r="N90" s="505"/>
      <c r="O90" s="505"/>
      <c r="X90" s="511"/>
      <c r="Y90" s="511"/>
      <c r="Z90" s="507"/>
    </row>
    <row r="91" spans="1:26" s="346" customFormat="1" ht="10.5" customHeight="1">
      <c r="A91" s="489"/>
      <c r="C91" s="498"/>
      <c r="E91" s="470"/>
      <c r="F91" s="505"/>
      <c r="G91" s="505"/>
      <c r="H91" s="505"/>
      <c r="I91" s="505"/>
      <c r="J91" s="505"/>
      <c r="K91" s="505"/>
      <c r="L91" s="505"/>
      <c r="M91" s="505"/>
      <c r="N91" s="505"/>
      <c r="O91" s="505"/>
      <c r="X91" s="511"/>
      <c r="Y91" s="511"/>
      <c r="Z91" s="507"/>
    </row>
    <row r="92" spans="1:26" ht="12" customHeight="1"/>
    <row r="93" spans="1:26" ht="12" customHeight="1"/>
  </sheetData>
  <mergeCells count="11">
    <mergeCell ref="P3:U3"/>
    <mergeCell ref="B64:C64"/>
    <mergeCell ref="B35:C35"/>
    <mergeCell ref="B45:C45"/>
    <mergeCell ref="B53:C53"/>
    <mergeCell ref="B8:C8"/>
    <mergeCell ref="B11:C11"/>
    <mergeCell ref="P53:U53"/>
    <mergeCell ref="B30:C30"/>
    <mergeCell ref="B48:C48"/>
    <mergeCell ref="B40:C40"/>
  </mergeCells>
  <phoneticPr fontId="2" type="noConversion"/>
  <printOptions horizontalCentered="1"/>
  <pageMargins left="0.196850393700787" right="0.196850393700787" top="0.59055118110236204" bottom="0.39370078740157499" header="0.15748031496063" footer="0.15748031496063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"/>
  <sheetViews>
    <sheetView showGridLines="0" zoomScale="130" zoomScaleNormal="130" zoomScaleSheetLayoutView="100" workbookViewId="0"/>
  </sheetViews>
  <sheetFormatPr baseColWidth="10" defaultColWidth="9.1640625" defaultRowHeight="12.75"/>
  <cols>
    <col min="1" max="1" width="11" style="531" customWidth="1"/>
    <col min="2" max="2" width="2.6640625" style="561" customWidth="1"/>
    <col min="3" max="3" width="44.1640625" style="560" customWidth="1"/>
    <col min="4" max="4" width="24" style="562" customWidth="1"/>
    <col min="5" max="5" width="43" style="470" customWidth="1"/>
    <col min="6" max="6" width="10.83203125" style="563" customWidth="1"/>
    <col min="7" max="7" width="11.5" style="564" customWidth="1"/>
    <col min="8" max="9" width="7" style="565" customWidth="1"/>
    <col min="10" max="10" width="3.1640625" style="470" customWidth="1"/>
    <col min="11" max="11" width="3.1640625" style="531" customWidth="1"/>
    <col min="12" max="12" width="8.1640625" style="493" customWidth="1"/>
    <col min="13" max="16384" width="9.1640625" style="531"/>
  </cols>
  <sheetData>
    <row r="1" spans="1:12" s="501" customFormat="1" ht="15.75">
      <c r="A1" s="943" t="s">
        <v>486</v>
      </c>
      <c r="B1" s="512"/>
      <c r="C1" s="513" t="s">
        <v>77</v>
      </c>
      <c r="D1" s="514"/>
      <c r="E1" s="484"/>
      <c r="F1" s="515"/>
      <c r="G1" s="485"/>
      <c r="H1" s="515"/>
      <c r="I1" s="516"/>
    </row>
    <row r="2" spans="1:12" s="501" customFormat="1" ht="10.35" customHeight="1">
      <c r="A2" s="484"/>
      <c r="B2" s="484"/>
      <c r="C2" s="348"/>
      <c r="D2" s="509"/>
      <c r="E2" s="484"/>
      <c r="F2" s="485"/>
      <c r="G2" s="485"/>
      <c r="H2" s="353"/>
      <c r="I2" s="353"/>
    </row>
    <row r="3" spans="1:12" s="346" customFormat="1" ht="10.35" customHeight="1">
      <c r="A3" s="345"/>
      <c r="B3" s="345"/>
      <c r="C3" s="348" t="s">
        <v>69</v>
      </c>
      <c r="D3" s="509"/>
      <c r="E3" s="348"/>
      <c r="F3" s="485"/>
      <c r="G3" s="510"/>
      <c r="H3" s="353"/>
      <c r="I3" s="485"/>
    </row>
    <row r="4" spans="1:12" s="346" customFormat="1" ht="10.35" customHeight="1">
      <c r="A4" s="345"/>
      <c r="B4" s="345"/>
      <c r="C4" s="348"/>
      <c r="D4" s="509"/>
      <c r="E4" s="348"/>
      <c r="F4" s="353"/>
      <c r="G4" s="510"/>
      <c r="H4" s="353"/>
      <c r="I4" s="485"/>
    </row>
    <row r="5" spans="1:12" s="346" customFormat="1" ht="10.5" customHeight="1">
      <c r="A5" s="517" t="s">
        <v>148</v>
      </c>
      <c r="B5" s="336"/>
      <c r="C5" s="518" t="s">
        <v>31</v>
      </c>
      <c r="D5" s="519"/>
      <c r="E5" s="518" t="s">
        <v>9</v>
      </c>
      <c r="F5" s="520" t="s">
        <v>6</v>
      </c>
      <c r="G5" s="343" t="s">
        <v>15</v>
      </c>
      <c r="H5" s="1054" t="s">
        <v>34</v>
      </c>
      <c r="I5" s="1041"/>
    </row>
    <row r="6" spans="1:12" s="346" customFormat="1" ht="10.5" customHeight="1">
      <c r="A6" s="521"/>
      <c r="B6" s="522"/>
      <c r="C6" s="523"/>
      <c r="D6" s="524"/>
      <c r="E6" s="523"/>
      <c r="F6" s="525"/>
      <c r="G6" s="356"/>
      <c r="H6" s="1063" t="s">
        <v>72</v>
      </c>
      <c r="I6" s="1055"/>
    </row>
    <row r="7" spans="1:12" s="346" customFormat="1" ht="10.5" customHeight="1">
      <c r="A7" s="521"/>
      <c r="B7" s="522"/>
      <c r="C7" s="523"/>
      <c r="D7" s="524"/>
      <c r="E7" s="523"/>
      <c r="F7" s="525"/>
      <c r="G7" s="356"/>
      <c r="H7" s="1055"/>
      <c r="I7" s="1055"/>
    </row>
    <row r="8" spans="1:12" ht="10.5" customHeight="1">
      <c r="A8" s="526"/>
      <c r="B8" s="623"/>
      <c r="C8" s="1056" t="s">
        <v>454</v>
      </c>
      <c r="D8" s="1057"/>
      <c r="E8" s="622" t="s">
        <v>427</v>
      </c>
      <c r="F8" s="527"/>
      <c r="G8" s="528">
        <f>SUM(G9:G20)</f>
        <v>60</v>
      </c>
      <c r="H8" s="529"/>
      <c r="I8" s="530"/>
      <c r="L8" s="531"/>
    </row>
    <row r="9" spans="1:12" ht="10.5" customHeight="1">
      <c r="A9" s="537" t="s">
        <v>346</v>
      </c>
      <c r="B9" s="638" t="s">
        <v>82</v>
      </c>
      <c r="C9" s="536" t="s">
        <v>347</v>
      </c>
      <c r="D9" s="535"/>
      <c r="E9" s="548" t="s">
        <v>251</v>
      </c>
      <c r="F9" s="540" t="s">
        <v>3</v>
      </c>
      <c r="G9" s="542">
        <v>4</v>
      </c>
      <c r="H9" s="539"/>
      <c r="I9" s="540" t="s">
        <v>99</v>
      </c>
      <c r="L9" s="531"/>
    </row>
    <row r="10" spans="1:12" ht="10.5" customHeight="1">
      <c r="A10" s="526" t="s">
        <v>496</v>
      </c>
      <c r="B10" s="623"/>
      <c r="C10" s="622" t="s">
        <v>497</v>
      </c>
      <c r="D10" s="623"/>
      <c r="E10" s="622" t="s">
        <v>498</v>
      </c>
      <c r="F10" s="527" t="s">
        <v>499</v>
      </c>
      <c r="G10" s="534">
        <v>6</v>
      </c>
      <c r="H10" s="529"/>
      <c r="I10" s="530" t="s">
        <v>500</v>
      </c>
      <c r="L10" s="531"/>
    </row>
    <row r="11" spans="1:12" ht="10.5" customHeight="1">
      <c r="A11" s="526" t="s">
        <v>501</v>
      </c>
      <c r="B11" s="623"/>
      <c r="C11" s="622" t="s">
        <v>502</v>
      </c>
      <c r="D11" s="545"/>
      <c r="E11" s="622" t="s">
        <v>503</v>
      </c>
      <c r="F11" s="527" t="s">
        <v>499</v>
      </c>
      <c r="G11" s="534">
        <v>6</v>
      </c>
      <c r="H11" s="529" t="s">
        <v>504</v>
      </c>
      <c r="I11" s="530"/>
      <c r="L11" s="531"/>
    </row>
    <row r="12" spans="1:12" ht="10.5" customHeight="1">
      <c r="A12" s="526" t="s">
        <v>520</v>
      </c>
      <c r="B12" s="638" t="s">
        <v>82</v>
      </c>
      <c r="C12" s="622" t="s">
        <v>505</v>
      </c>
      <c r="D12" s="535"/>
      <c r="E12" s="536" t="s">
        <v>479</v>
      </c>
      <c r="F12" s="527" t="s">
        <v>506</v>
      </c>
      <c r="G12" s="534">
        <v>4</v>
      </c>
      <c r="H12" s="529"/>
      <c r="I12" s="530" t="s">
        <v>500</v>
      </c>
      <c r="L12" s="531"/>
    </row>
    <row r="13" spans="1:12" ht="10.5" customHeight="1">
      <c r="A13" s="526" t="s">
        <v>507</v>
      </c>
      <c r="B13" s="623"/>
      <c r="C13" s="622" t="s">
        <v>508</v>
      </c>
      <c r="D13" s="535"/>
      <c r="E13" s="622" t="s">
        <v>509</v>
      </c>
      <c r="F13" s="527" t="s">
        <v>499</v>
      </c>
      <c r="G13" s="534">
        <v>6</v>
      </c>
      <c r="H13" s="529" t="s">
        <v>504</v>
      </c>
      <c r="I13" s="530"/>
      <c r="L13" s="531"/>
    </row>
    <row r="14" spans="1:12" ht="10.5" customHeight="1">
      <c r="A14" s="526" t="s">
        <v>510</v>
      </c>
      <c r="B14" s="623"/>
      <c r="C14" s="622" t="s">
        <v>511</v>
      </c>
      <c r="D14" s="535"/>
      <c r="E14" s="622" t="s">
        <v>512</v>
      </c>
      <c r="F14" s="527" t="s">
        <v>513</v>
      </c>
      <c r="G14" s="534">
        <v>5</v>
      </c>
      <c r="H14" s="529"/>
      <c r="I14" s="540" t="s">
        <v>99</v>
      </c>
      <c r="L14" s="531"/>
    </row>
    <row r="15" spans="1:12" ht="10.5" customHeight="1">
      <c r="A15" s="526" t="s">
        <v>514</v>
      </c>
      <c r="B15" s="623"/>
      <c r="C15" s="622" t="s">
        <v>515</v>
      </c>
      <c r="D15" s="535"/>
      <c r="E15" s="622" t="s">
        <v>516</v>
      </c>
      <c r="F15" s="527" t="s">
        <v>499</v>
      </c>
      <c r="G15" s="534">
        <v>4</v>
      </c>
      <c r="H15" s="529" t="s">
        <v>504</v>
      </c>
      <c r="I15" s="530"/>
      <c r="L15" s="531"/>
    </row>
    <row r="16" spans="1:12" s="470" customFormat="1" ht="10.5" customHeight="1">
      <c r="A16" s="537" t="s">
        <v>468</v>
      </c>
      <c r="B16" s="537"/>
      <c r="C16" s="536" t="s">
        <v>469</v>
      </c>
      <c r="D16" s="535"/>
      <c r="E16" s="536" t="s">
        <v>73</v>
      </c>
      <c r="F16" s="538" t="s">
        <v>3</v>
      </c>
      <c r="G16" s="534">
        <v>6</v>
      </c>
      <c r="H16" s="539" t="s">
        <v>98</v>
      </c>
      <c r="I16" s="540"/>
    </row>
    <row r="17" spans="1:12" s="492" customFormat="1" ht="10.5" customHeight="1">
      <c r="A17" s="526" t="s">
        <v>521</v>
      </c>
      <c r="B17" s="638" t="s">
        <v>82</v>
      </c>
      <c r="C17" s="622" t="s">
        <v>517</v>
      </c>
      <c r="D17" s="535"/>
      <c r="E17" s="536" t="s">
        <v>479</v>
      </c>
      <c r="F17" s="527" t="s">
        <v>506</v>
      </c>
      <c r="G17" s="534">
        <v>4</v>
      </c>
      <c r="H17" s="529" t="s">
        <v>504</v>
      </c>
      <c r="I17" s="530"/>
    </row>
    <row r="18" spans="1:12" s="470" customFormat="1" ht="10.5" customHeight="1">
      <c r="A18" s="537" t="s">
        <v>378</v>
      </c>
      <c r="B18" s="638" t="s">
        <v>82</v>
      </c>
      <c r="C18" s="536" t="s">
        <v>379</v>
      </c>
      <c r="D18" s="535"/>
      <c r="E18" s="536" t="s">
        <v>480</v>
      </c>
      <c r="F18" s="541" t="s">
        <v>4</v>
      </c>
      <c r="G18" s="542">
        <v>4</v>
      </c>
      <c r="H18" s="539" t="s">
        <v>98</v>
      </c>
      <c r="I18" s="540"/>
    </row>
    <row r="19" spans="1:12" ht="10.5" customHeight="1">
      <c r="A19" s="537" t="s">
        <v>351</v>
      </c>
      <c r="B19" s="535"/>
      <c r="C19" s="536" t="s">
        <v>230</v>
      </c>
      <c r="D19" s="535"/>
      <c r="E19" s="639" t="s">
        <v>428</v>
      </c>
      <c r="F19" s="540" t="s">
        <v>232</v>
      </c>
      <c r="G19" s="542">
        <v>7</v>
      </c>
      <c r="H19" s="539" t="s">
        <v>98</v>
      </c>
      <c r="I19" s="540"/>
      <c r="L19" s="531"/>
    </row>
    <row r="20" spans="1:12" ht="10.5" customHeight="1">
      <c r="A20" s="526" t="s">
        <v>518</v>
      </c>
      <c r="B20" s="623"/>
      <c r="C20" s="622" t="s">
        <v>519</v>
      </c>
      <c r="D20" s="535"/>
      <c r="E20" s="622" t="s">
        <v>516</v>
      </c>
      <c r="F20" s="527" t="s">
        <v>499</v>
      </c>
      <c r="G20" s="534">
        <v>4</v>
      </c>
      <c r="H20" s="529"/>
      <c r="I20" s="530" t="s">
        <v>500</v>
      </c>
      <c r="L20" s="531"/>
    </row>
    <row r="21" spans="1:12" ht="10.5" customHeight="1">
      <c r="A21" s="526"/>
      <c r="B21" s="623"/>
      <c r="C21" s="536"/>
      <c r="D21" s="623"/>
      <c r="E21" s="543"/>
      <c r="F21" s="530"/>
      <c r="G21" s="542"/>
      <c r="H21" s="529"/>
      <c r="I21" s="530"/>
      <c r="L21" s="531"/>
    </row>
    <row r="22" spans="1:12" ht="10.5" customHeight="1">
      <c r="A22" s="526"/>
      <c r="B22" s="623"/>
      <c r="C22" s="622" t="s">
        <v>344</v>
      </c>
      <c r="D22" s="623"/>
      <c r="E22" s="1056" t="s">
        <v>435</v>
      </c>
      <c r="F22" s="1060"/>
      <c r="G22" s="528">
        <f>SUM(G23:G39)</f>
        <v>91</v>
      </c>
      <c r="H22" s="529"/>
      <c r="I22" s="530"/>
      <c r="L22" s="531"/>
    </row>
    <row r="23" spans="1:12" ht="10.5" customHeight="1">
      <c r="A23" s="537" t="s">
        <v>178</v>
      </c>
      <c r="B23" s="535"/>
      <c r="C23" s="536" t="s">
        <v>113</v>
      </c>
      <c r="D23" s="535"/>
      <c r="E23" s="640" t="s">
        <v>569</v>
      </c>
      <c r="F23" s="538" t="s">
        <v>3</v>
      </c>
      <c r="G23" s="544">
        <v>7</v>
      </c>
      <c r="H23" s="539"/>
      <c r="I23" s="540" t="s">
        <v>99</v>
      </c>
      <c r="L23" s="531"/>
    </row>
    <row r="24" spans="1:12" s="492" customFormat="1" ht="10.5" customHeight="1">
      <c r="A24" s="641" t="s">
        <v>184</v>
      </c>
      <c r="B24" s="642"/>
      <c r="C24" s="643" t="s">
        <v>372</v>
      </c>
      <c r="D24" s="644"/>
      <c r="E24" s="645" t="s">
        <v>108</v>
      </c>
      <c r="F24" s="646" t="s">
        <v>7</v>
      </c>
      <c r="G24" s="647">
        <v>6</v>
      </c>
      <c r="H24" s="648"/>
      <c r="I24" s="649" t="s">
        <v>99</v>
      </c>
      <c r="J24" s="470"/>
    </row>
    <row r="25" spans="1:12" ht="10.5" customHeight="1">
      <c r="A25" s="537" t="s">
        <v>412</v>
      </c>
      <c r="B25" s="535"/>
      <c r="C25" s="536" t="s">
        <v>341</v>
      </c>
      <c r="D25" s="535"/>
      <c r="E25" s="650" t="s">
        <v>420</v>
      </c>
      <c r="F25" s="538" t="s">
        <v>3</v>
      </c>
      <c r="G25" s="544">
        <v>6</v>
      </c>
      <c r="H25" s="539" t="s">
        <v>98</v>
      </c>
      <c r="I25" s="540"/>
      <c r="L25" s="531"/>
    </row>
    <row r="26" spans="1:12" ht="10.5" customHeight="1">
      <c r="A26" s="537" t="s">
        <v>455</v>
      </c>
      <c r="B26" s="535"/>
      <c r="C26" s="536" t="s">
        <v>433</v>
      </c>
      <c r="D26" s="545"/>
      <c r="E26" s="650" t="s">
        <v>560</v>
      </c>
      <c r="F26" s="538" t="s">
        <v>3</v>
      </c>
      <c r="G26" s="544">
        <v>4</v>
      </c>
      <c r="H26" s="539" t="s">
        <v>98</v>
      </c>
      <c r="I26" s="540"/>
      <c r="L26" s="531"/>
    </row>
    <row r="27" spans="1:12" ht="10.5" customHeight="1">
      <c r="A27" s="537" t="s">
        <v>182</v>
      </c>
      <c r="B27" s="623"/>
      <c r="C27" s="536" t="s">
        <v>308</v>
      </c>
      <c r="D27" s="623"/>
      <c r="E27" s="536" t="s">
        <v>305</v>
      </c>
      <c r="F27" s="527" t="s">
        <v>499</v>
      </c>
      <c r="G27" s="544">
        <v>7</v>
      </c>
      <c r="H27" s="539"/>
      <c r="I27" s="540" t="s">
        <v>99</v>
      </c>
      <c r="L27" s="531"/>
    </row>
    <row r="28" spans="1:12" ht="10.5" customHeight="1">
      <c r="A28" s="537" t="s">
        <v>421</v>
      </c>
      <c r="B28" s="623"/>
      <c r="C28" s="536" t="s">
        <v>409</v>
      </c>
      <c r="D28" s="535"/>
      <c r="E28" s="536" t="s">
        <v>488</v>
      </c>
      <c r="F28" s="538" t="s">
        <v>7</v>
      </c>
      <c r="G28" s="544">
        <v>4</v>
      </c>
      <c r="H28" s="539"/>
      <c r="I28" s="540" t="s">
        <v>99</v>
      </c>
      <c r="L28" s="531"/>
    </row>
    <row r="29" spans="1:12" ht="10.5" customHeight="1">
      <c r="A29" s="537" t="s">
        <v>170</v>
      </c>
      <c r="B29" s="535"/>
      <c r="C29" s="536" t="s">
        <v>18</v>
      </c>
      <c r="D29" s="535"/>
      <c r="E29" s="536" t="s">
        <v>396</v>
      </c>
      <c r="F29" s="538" t="s">
        <v>7</v>
      </c>
      <c r="G29" s="544">
        <v>4</v>
      </c>
      <c r="H29" s="539" t="s">
        <v>98</v>
      </c>
      <c r="I29" s="546"/>
      <c r="L29" s="531"/>
    </row>
    <row r="30" spans="1:12" ht="10.5" customHeight="1">
      <c r="A30" s="537" t="s">
        <v>171</v>
      </c>
      <c r="B30" s="535"/>
      <c r="C30" s="536" t="s">
        <v>46</v>
      </c>
      <c r="D30" s="535"/>
      <c r="E30" s="536" t="s">
        <v>384</v>
      </c>
      <c r="F30" s="538" t="s">
        <v>7</v>
      </c>
      <c r="G30" s="544">
        <v>7</v>
      </c>
      <c r="H30" s="539" t="s">
        <v>98</v>
      </c>
      <c r="I30" s="540"/>
      <c r="L30" s="531"/>
    </row>
    <row r="31" spans="1:12" ht="10.5" customHeight="1">
      <c r="A31" s="537" t="s">
        <v>394</v>
      </c>
      <c r="B31" s="535"/>
      <c r="C31" s="536" t="s">
        <v>334</v>
      </c>
      <c r="D31" s="535"/>
      <c r="E31" s="536" t="s">
        <v>587</v>
      </c>
      <c r="F31" s="538" t="s">
        <v>7</v>
      </c>
      <c r="G31" s="544">
        <v>6</v>
      </c>
      <c r="H31" s="539" t="s">
        <v>98</v>
      </c>
      <c r="I31" s="547"/>
      <c r="L31" s="531"/>
    </row>
    <row r="32" spans="1:12" ht="10.5" customHeight="1">
      <c r="A32" s="537" t="s">
        <v>237</v>
      </c>
      <c r="B32" s="638" t="s">
        <v>82</v>
      </c>
      <c r="C32" s="536" t="s">
        <v>339</v>
      </c>
      <c r="D32" s="623"/>
      <c r="E32" s="536" t="s">
        <v>229</v>
      </c>
      <c r="F32" s="538" t="s">
        <v>7</v>
      </c>
      <c r="G32" s="544">
        <v>5</v>
      </c>
      <c r="H32" s="539"/>
      <c r="I32" s="540" t="s">
        <v>99</v>
      </c>
      <c r="L32" s="531"/>
    </row>
    <row r="33" spans="1:12" ht="10.5" customHeight="1">
      <c r="A33" s="537" t="s">
        <v>188</v>
      </c>
      <c r="B33" s="535"/>
      <c r="C33" s="536" t="s">
        <v>266</v>
      </c>
      <c r="D33" s="535"/>
      <c r="E33" s="536" t="s">
        <v>340</v>
      </c>
      <c r="F33" s="538" t="s">
        <v>3</v>
      </c>
      <c r="G33" s="544">
        <v>4</v>
      </c>
      <c r="H33" s="539" t="s">
        <v>98</v>
      </c>
      <c r="I33" s="547"/>
      <c r="L33" s="531"/>
    </row>
    <row r="34" spans="1:12" ht="10.5" customHeight="1">
      <c r="A34" s="537" t="s">
        <v>245</v>
      </c>
      <c r="B34" s="623"/>
      <c r="C34" s="536" t="s">
        <v>342</v>
      </c>
      <c r="D34" s="623"/>
      <c r="E34" s="536" t="s">
        <v>268</v>
      </c>
      <c r="F34" s="538" t="s">
        <v>7</v>
      </c>
      <c r="G34" s="544">
        <v>4</v>
      </c>
      <c r="H34" s="539" t="s">
        <v>98</v>
      </c>
      <c r="I34" s="540"/>
      <c r="L34" s="531"/>
    </row>
    <row r="35" spans="1:12" ht="10.5" customHeight="1">
      <c r="A35" s="537" t="s">
        <v>199</v>
      </c>
      <c r="B35" s="535"/>
      <c r="C35" s="536" t="s">
        <v>267</v>
      </c>
      <c r="D35" s="533"/>
      <c r="E35" s="548" t="s">
        <v>473</v>
      </c>
      <c r="F35" s="549" t="s">
        <v>7</v>
      </c>
      <c r="G35" s="550">
        <v>4</v>
      </c>
      <c r="H35" s="539"/>
      <c r="I35" s="540" t="s">
        <v>99</v>
      </c>
      <c r="L35" s="531"/>
    </row>
    <row r="36" spans="1:12" ht="10.5" customHeight="1">
      <c r="A36" s="537" t="s">
        <v>173</v>
      </c>
      <c r="B36" s="623"/>
      <c r="C36" s="536" t="s">
        <v>419</v>
      </c>
      <c r="D36" s="623"/>
      <c r="E36" s="640" t="s">
        <v>527</v>
      </c>
      <c r="F36" s="651" t="s">
        <v>3</v>
      </c>
      <c r="G36" s="550">
        <v>7</v>
      </c>
      <c r="H36" s="539" t="s">
        <v>98</v>
      </c>
      <c r="I36" s="540"/>
      <c r="L36" s="531"/>
    </row>
    <row r="37" spans="1:12" ht="10.5" customHeight="1">
      <c r="A37" s="537" t="s">
        <v>174</v>
      </c>
      <c r="B37" s="535"/>
      <c r="C37" s="536" t="s">
        <v>228</v>
      </c>
      <c r="D37" s="535"/>
      <c r="E37" s="548" t="s">
        <v>270</v>
      </c>
      <c r="F37" s="549" t="s">
        <v>7</v>
      </c>
      <c r="G37" s="550">
        <v>6</v>
      </c>
      <c r="H37" s="539"/>
      <c r="I37" s="540" t="s">
        <v>99</v>
      </c>
      <c r="L37" s="531"/>
    </row>
    <row r="38" spans="1:12" ht="10.5" customHeight="1">
      <c r="A38" s="537" t="s">
        <v>429</v>
      </c>
      <c r="B38" s="652"/>
      <c r="C38" s="536" t="s">
        <v>430</v>
      </c>
      <c r="D38" s="535"/>
      <c r="E38" s="548" t="s">
        <v>576</v>
      </c>
      <c r="F38" s="540" t="s">
        <v>1</v>
      </c>
      <c r="G38" s="550">
        <v>6</v>
      </c>
      <c r="H38" s="539" t="s">
        <v>98</v>
      </c>
      <c r="I38" s="540"/>
      <c r="L38" s="531"/>
    </row>
    <row r="39" spans="1:12" ht="10.5" customHeight="1">
      <c r="A39" s="653" t="s">
        <v>244</v>
      </c>
      <c r="B39" s="654"/>
      <c r="C39" s="655" t="s">
        <v>368</v>
      </c>
      <c r="D39" s="969" t="s">
        <v>559</v>
      </c>
      <c r="E39" s="656" t="s">
        <v>399</v>
      </c>
      <c r="F39" s="657" t="s">
        <v>3</v>
      </c>
      <c r="G39" s="658">
        <v>4</v>
      </c>
      <c r="H39" s="648" t="s">
        <v>98</v>
      </c>
      <c r="I39" s="659"/>
      <c r="L39" s="531"/>
    </row>
    <row r="40" spans="1:12" ht="10.5" customHeight="1">
      <c r="A40" s="526"/>
      <c r="B40" s="623"/>
      <c r="C40" s="536"/>
      <c r="D40" s="623"/>
      <c r="E40" s="543"/>
      <c r="F40" s="551"/>
      <c r="G40" s="542"/>
      <c r="H40" s="529"/>
      <c r="I40" s="530"/>
      <c r="L40" s="531"/>
    </row>
    <row r="41" spans="1:12" ht="10.5" customHeight="1">
      <c r="A41" s="526"/>
      <c r="B41" s="623"/>
      <c r="C41" s="1056" t="s">
        <v>343</v>
      </c>
      <c r="D41" s="1057"/>
      <c r="E41" s="543" t="s">
        <v>345</v>
      </c>
      <c r="F41" s="551"/>
      <c r="G41" s="528">
        <f>SUM(G42:G49)</f>
        <v>46</v>
      </c>
      <c r="H41" s="529"/>
      <c r="I41" s="530"/>
      <c r="L41" s="531"/>
    </row>
    <row r="42" spans="1:12" ht="10.5" customHeight="1">
      <c r="A42" s="537" t="s">
        <v>178</v>
      </c>
      <c r="B42" s="535"/>
      <c r="C42" s="536" t="s">
        <v>113</v>
      </c>
      <c r="D42" s="535"/>
      <c r="E42" s="640" t="s">
        <v>569</v>
      </c>
      <c r="F42" s="540" t="s">
        <v>3</v>
      </c>
      <c r="G42" s="542">
        <v>7</v>
      </c>
      <c r="H42" s="539"/>
      <c r="I42" s="540" t="s">
        <v>99</v>
      </c>
      <c r="L42" s="531"/>
    </row>
    <row r="43" spans="1:12" ht="10.5" customHeight="1">
      <c r="A43" s="537" t="s">
        <v>346</v>
      </c>
      <c r="B43" s="638" t="s">
        <v>82</v>
      </c>
      <c r="C43" s="536" t="s">
        <v>347</v>
      </c>
      <c r="D43" s="535"/>
      <c r="E43" s="548" t="s">
        <v>251</v>
      </c>
      <c r="F43" s="540" t="s">
        <v>3</v>
      </c>
      <c r="G43" s="542">
        <v>4</v>
      </c>
      <c r="H43" s="539"/>
      <c r="I43" s="540" t="s">
        <v>99</v>
      </c>
      <c r="L43" s="531"/>
    </row>
    <row r="44" spans="1:12" ht="10.5" customHeight="1">
      <c r="A44" s="537" t="s">
        <v>190</v>
      </c>
      <c r="B44" s="535"/>
      <c r="C44" s="536" t="s">
        <v>124</v>
      </c>
      <c r="D44" s="535"/>
      <c r="E44" s="548" t="s">
        <v>17</v>
      </c>
      <c r="F44" s="540" t="s">
        <v>7</v>
      </c>
      <c r="G44" s="542">
        <v>5</v>
      </c>
      <c r="H44" s="539" t="s">
        <v>98</v>
      </c>
      <c r="I44" s="540"/>
      <c r="L44" s="531"/>
    </row>
    <row r="45" spans="1:12" ht="10.5" customHeight="1">
      <c r="A45" s="537" t="s">
        <v>182</v>
      </c>
      <c r="B45" s="535"/>
      <c r="C45" s="536" t="s">
        <v>308</v>
      </c>
      <c r="D45" s="535"/>
      <c r="E45" s="536" t="s">
        <v>305</v>
      </c>
      <c r="F45" s="540" t="s">
        <v>3</v>
      </c>
      <c r="G45" s="542">
        <v>7</v>
      </c>
      <c r="H45" s="539"/>
      <c r="I45" s="540" t="s">
        <v>99</v>
      </c>
      <c r="L45" s="531"/>
    </row>
    <row r="46" spans="1:12" ht="10.5" customHeight="1">
      <c r="A46" s="537" t="s">
        <v>169</v>
      </c>
      <c r="B46" s="535"/>
      <c r="C46" s="536" t="s">
        <v>26</v>
      </c>
      <c r="D46" s="535"/>
      <c r="E46" s="548" t="s">
        <v>17</v>
      </c>
      <c r="F46" s="540" t="s">
        <v>7</v>
      </c>
      <c r="G46" s="542">
        <v>6</v>
      </c>
      <c r="H46" s="539" t="s">
        <v>98</v>
      </c>
      <c r="I46" s="540"/>
      <c r="L46" s="531"/>
    </row>
    <row r="47" spans="1:12" s="470" customFormat="1" ht="10.5" customHeight="1">
      <c r="A47" s="537" t="s">
        <v>468</v>
      </c>
      <c r="B47" s="537"/>
      <c r="C47" s="536" t="s">
        <v>469</v>
      </c>
      <c r="D47" s="535"/>
      <c r="E47" s="536" t="s">
        <v>73</v>
      </c>
      <c r="F47" s="538" t="s">
        <v>3</v>
      </c>
      <c r="G47" s="534">
        <v>6</v>
      </c>
      <c r="H47" s="539" t="s">
        <v>98</v>
      </c>
      <c r="I47" s="540"/>
    </row>
    <row r="48" spans="1:12" ht="10.5" customHeight="1">
      <c r="A48" s="537" t="s">
        <v>348</v>
      </c>
      <c r="B48" s="638" t="s">
        <v>82</v>
      </c>
      <c r="C48" s="536" t="s">
        <v>349</v>
      </c>
      <c r="D48" s="535"/>
      <c r="E48" s="548" t="s">
        <v>350</v>
      </c>
      <c r="F48" s="540" t="s">
        <v>3</v>
      </c>
      <c r="G48" s="542">
        <v>4</v>
      </c>
      <c r="H48" s="539" t="s">
        <v>98</v>
      </c>
      <c r="I48" s="540"/>
      <c r="L48" s="531"/>
    </row>
    <row r="49" spans="1:12" ht="10.5" customHeight="1">
      <c r="A49" s="537" t="s">
        <v>351</v>
      </c>
      <c r="B49" s="535"/>
      <c r="C49" s="536" t="s">
        <v>230</v>
      </c>
      <c r="D49" s="535"/>
      <c r="E49" s="639" t="s">
        <v>428</v>
      </c>
      <c r="F49" s="540" t="s">
        <v>232</v>
      </c>
      <c r="G49" s="542">
        <v>7</v>
      </c>
      <c r="H49" s="539" t="s">
        <v>98</v>
      </c>
      <c r="I49" s="540"/>
      <c r="L49" s="531"/>
    </row>
    <row r="50" spans="1:12" ht="10.5" customHeight="1">
      <c r="A50" s="537"/>
      <c r="B50" s="535"/>
      <c r="C50" s="536"/>
      <c r="D50" s="535"/>
      <c r="E50" s="548"/>
      <c r="F50" s="540"/>
      <c r="G50" s="542"/>
      <c r="H50" s="539"/>
      <c r="I50" s="540"/>
      <c r="L50" s="531"/>
    </row>
    <row r="51" spans="1:12" ht="10.5" customHeight="1">
      <c r="A51" s="660"/>
      <c r="B51" s="638"/>
      <c r="C51" s="1058" t="s">
        <v>537</v>
      </c>
      <c r="D51" s="1059"/>
      <c r="E51" s="661" t="s">
        <v>456</v>
      </c>
      <c r="F51" s="657"/>
      <c r="G51" s="662">
        <f>SUM(G52:G66)</f>
        <v>82</v>
      </c>
      <c r="H51" s="663"/>
      <c r="I51" s="664"/>
      <c r="L51" s="531"/>
    </row>
    <row r="52" spans="1:12" ht="10.5" customHeight="1">
      <c r="A52" s="653" t="s">
        <v>178</v>
      </c>
      <c r="B52" s="638"/>
      <c r="C52" s="655" t="s">
        <v>113</v>
      </c>
      <c r="D52" s="655"/>
      <c r="E52" s="640" t="s">
        <v>569</v>
      </c>
      <c r="F52" s="657" t="s">
        <v>3</v>
      </c>
      <c r="G52" s="658">
        <v>7</v>
      </c>
      <c r="H52" s="663"/>
      <c r="I52" s="664" t="s">
        <v>99</v>
      </c>
      <c r="L52" s="531"/>
    </row>
    <row r="53" spans="1:12" ht="10.5" customHeight="1">
      <c r="A53" s="653" t="s">
        <v>179</v>
      </c>
      <c r="B53" s="638"/>
      <c r="C53" s="655" t="s">
        <v>28</v>
      </c>
      <c r="D53" s="655"/>
      <c r="E53" s="665" t="s">
        <v>14</v>
      </c>
      <c r="F53" s="657" t="s">
        <v>3</v>
      </c>
      <c r="G53" s="658">
        <v>6</v>
      </c>
      <c r="H53" s="663"/>
      <c r="I53" s="664" t="s">
        <v>99</v>
      </c>
      <c r="L53" s="531"/>
    </row>
    <row r="54" spans="1:12" ht="10.5" customHeight="1">
      <c r="A54" s="653" t="s">
        <v>181</v>
      </c>
      <c r="B54" s="638"/>
      <c r="C54" s="655" t="s">
        <v>64</v>
      </c>
      <c r="D54" s="666"/>
      <c r="E54" s="667" t="s">
        <v>65</v>
      </c>
      <c r="F54" s="668" t="s">
        <v>7</v>
      </c>
      <c r="G54" s="658">
        <v>4</v>
      </c>
      <c r="H54" s="669"/>
      <c r="I54" s="664" t="s">
        <v>99</v>
      </c>
      <c r="L54" s="531"/>
    </row>
    <row r="55" spans="1:12" s="556" customFormat="1" ht="10.5" customHeight="1">
      <c r="A55" s="653" t="s">
        <v>448</v>
      </c>
      <c r="B55" s="638"/>
      <c r="C55" s="1061" t="s">
        <v>434</v>
      </c>
      <c r="D55" s="1062"/>
      <c r="E55" s="670" t="s">
        <v>621</v>
      </c>
      <c r="F55" s="668" t="s">
        <v>3</v>
      </c>
      <c r="G55" s="658">
        <v>7</v>
      </c>
      <c r="H55" s="671"/>
      <c r="I55" s="664" t="s">
        <v>99</v>
      </c>
      <c r="J55" s="612"/>
    </row>
    <row r="56" spans="1:12" ht="10.5" customHeight="1">
      <c r="A56" s="653" t="s">
        <v>206</v>
      </c>
      <c r="B56" s="638" t="s">
        <v>82</v>
      </c>
      <c r="C56" s="655" t="s">
        <v>297</v>
      </c>
      <c r="D56" s="655"/>
      <c r="E56" s="665" t="s">
        <v>479</v>
      </c>
      <c r="F56" s="657" t="s">
        <v>4</v>
      </c>
      <c r="G56" s="658">
        <v>4</v>
      </c>
      <c r="H56" s="663"/>
      <c r="I56" s="664" t="s">
        <v>99</v>
      </c>
      <c r="L56" s="531"/>
    </row>
    <row r="57" spans="1:12" ht="10.5" customHeight="1">
      <c r="A57" s="653" t="s">
        <v>168</v>
      </c>
      <c r="B57" s="638"/>
      <c r="C57" s="655" t="s">
        <v>45</v>
      </c>
      <c r="D57" s="655"/>
      <c r="E57" s="656" t="s">
        <v>65</v>
      </c>
      <c r="F57" s="657" t="s">
        <v>7</v>
      </c>
      <c r="G57" s="658">
        <v>7</v>
      </c>
      <c r="H57" s="663" t="s">
        <v>98</v>
      </c>
      <c r="I57" s="664"/>
      <c r="L57" s="531"/>
    </row>
    <row r="58" spans="1:12" s="470" customFormat="1" ht="10.5" customHeight="1">
      <c r="A58" s="537" t="s">
        <v>468</v>
      </c>
      <c r="B58" s="537"/>
      <c r="C58" s="536" t="s">
        <v>469</v>
      </c>
      <c r="D58" s="535"/>
      <c r="E58" s="536" t="s">
        <v>73</v>
      </c>
      <c r="F58" s="538" t="s">
        <v>3</v>
      </c>
      <c r="G58" s="534">
        <v>6</v>
      </c>
      <c r="H58" s="539" t="s">
        <v>98</v>
      </c>
      <c r="I58" s="540"/>
    </row>
    <row r="59" spans="1:12" ht="10.5" customHeight="1">
      <c r="A59" s="672" t="s">
        <v>298</v>
      </c>
      <c r="B59" s="638" t="s">
        <v>82</v>
      </c>
      <c r="C59" s="655" t="s">
        <v>299</v>
      </c>
      <c r="D59" s="655"/>
      <c r="E59" s="656" t="s">
        <v>479</v>
      </c>
      <c r="F59" s="657" t="s">
        <v>4</v>
      </c>
      <c r="G59" s="658">
        <v>4</v>
      </c>
      <c r="H59" s="663" t="s">
        <v>98</v>
      </c>
      <c r="I59" s="664"/>
      <c r="L59" s="531"/>
    </row>
    <row r="60" spans="1:12" ht="10.5" customHeight="1">
      <c r="A60" s="537" t="s">
        <v>394</v>
      </c>
      <c r="B60" s="535"/>
      <c r="C60" s="536" t="s">
        <v>334</v>
      </c>
      <c r="D60" s="535"/>
      <c r="E60" s="536" t="s">
        <v>587</v>
      </c>
      <c r="F60" s="538" t="s">
        <v>7</v>
      </c>
      <c r="G60" s="544">
        <v>6</v>
      </c>
      <c r="H60" s="539" t="s">
        <v>98</v>
      </c>
      <c r="I60" s="546"/>
      <c r="L60" s="531"/>
    </row>
    <row r="61" spans="1:12" ht="10.5" customHeight="1">
      <c r="A61" s="653" t="s">
        <v>172</v>
      </c>
      <c r="B61" s="638"/>
      <c r="C61" s="655" t="s">
        <v>48</v>
      </c>
      <c r="D61" s="655"/>
      <c r="E61" s="656" t="s">
        <v>27</v>
      </c>
      <c r="F61" s="657" t="s">
        <v>7</v>
      </c>
      <c r="G61" s="658">
        <v>4</v>
      </c>
      <c r="H61" s="663"/>
      <c r="I61" s="664" t="s">
        <v>99</v>
      </c>
      <c r="L61" s="531"/>
    </row>
    <row r="62" spans="1:12" ht="10.5" customHeight="1">
      <c r="A62" s="653" t="s">
        <v>336</v>
      </c>
      <c r="B62" s="638"/>
      <c r="C62" s="373" t="s">
        <v>337</v>
      </c>
      <c r="D62" s="970"/>
      <c r="E62" s="655" t="s">
        <v>585</v>
      </c>
      <c r="F62" s="657" t="s">
        <v>1</v>
      </c>
      <c r="G62" s="658">
        <v>5</v>
      </c>
      <c r="H62" s="663"/>
      <c r="I62" s="664" t="s">
        <v>99</v>
      </c>
      <c r="L62" s="531"/>
    </row>
    <row r="63" spans="1:12" ht="10.5" customHeight="1">
      <c r="A63" s="653" t="s">
        <v>351</v>
      </c>
      <c r="B63" s="638"/>
      <c r="C63" s="655" t="s">
        <v>230</v>
      </c>
      <c r="D63" s="673"/>
      <c r="E63" s="655" t="s">
        <v>428</v>
      </c>
      <c r="F63" s="657" t="s">
        <v>232</v>
      </c>
      <c r="G63" s="658">
        <v>7</v>
      </c>
      <c r="H63" s="663" t="s">
        <v>98</v>
      </c>
      <c r="I63" s="664"/>
      <c r="L63" s="531"/>
    </row>
    <row r="64" spans="1:12" ht="10.5" customHeight="1">
      <c r="A64" s="653" t="s">
        <v>465</v>
      </c>
      <c r="B64" s="638"/>
      <c r="C64" s="655" t="s">
        <v>466</v>
      </c>
      <c r="D64" s="674"/>
      <c r="E64" s="655" t="s">
        <v>467</v>
      </c>
      <c r="F64" s="657" t="s">
        <v>3</v>
      </c>
      <c r="G64" s="658">
        <v>6</v>
      </c>
      <c r="H64" s="663"/>
      <c r="I64" s="664" t="s">
        <v>99</v>
      </c>
      <c r="L64" s="531"/>
    </row>
    <row r="65" spans="1:12" ht="10.5" customHeight="1">
      <c r="A65" s="653" t="s">
        <v>213</v>
      </c>
      <c r="B65" s="638"/>
      <c r="C65" s="655" t="s">
        <v>81</v>
      </c>
      <c r="D65" s="638"/>
      <c r="E65" s="638" t="s">
        <v>65</v>
      </c>
      <c r="F65" s="657" t="s">
        <v>7</v>
      </c>
      <c r="G65" s="658">
        <v>3</v>
      </c>
      <c r="H65" s="663"/>
      <c r="I65" s="664" t="s">
        <v>99</v>
      </c>
      <c r="L65" s="531"/>
    </row>
    <row r="66" spans="1:12" ht="10.5" customHeight="1">
      <c r="A66" s="653" t="s">
        <v>175</v>
      </c>
      <c r="B66" s="638"/>
      <c r="C66" s="655" t="s">
        <v>47</v>
      </c>
      <c r="D66" s="638"/>
      <c r="E66" s="638" t="s">
        <v>19</v>
      </c>
      <c r="F66" s="657" t="s">
        <v>7</v>
      </c>
      <c r="G66" s="658">
        <v>6</v>
      </c>
      <c r="H66" s="663" t="s">
        <v>98</v>
      </c>
      <c r="I66" s="664"/>
      <c r="L66" s="531"/>
    </row>
    <row r="67" spans="1:12" s="560" customFormat="1" ht="10.5" customHeight="1">
      <c r="A67" s="532"/>
      <c r="B67" s="532"/>
      <c r="C67" s="532"/>
      <c r="D67" s="532"/>
      <c r="E67" s="532"/>
      <c r="F67" s="567"/>
      <c r="G67" s="568"/>
      <c r="H67" s="567"/>
      <c r="I67" s="567"/>
      <c r="J67" s="492"/>
    </row>
    <row r="68" spans="1:12" ht="10.5" customHeight="1">
      <c r="A68" s="331"/>
      <c r="B68" s="345"/>
      <c r="C68" s="348"/>
      <c r="D68" s="509"/>
      <c r="E68" s="345"/>
      <c r="F68" s="510"/>
      <c r="G68" s="358"/>
      <c r="H68" s="353"/>
      <c r="I68" s="353"/>
      <c r="L68" s="560"/>
    </row>
    <row r="69" spans="1:12" ht="10.5" customHeight="1">
      <c r="A69" s="331"/>
      <c r="B69" s="345"/>
      <c r="C69" s="1053" t="s">
        <v>140</v>
      </c>
      <c r="D69" s="1053"/>
      <c r="E69" s="1053"/>
      <c r="F69" s="1053"/>
      <c r="G69" s="1053"/>
      <c r="H69" s="1053"/>
      <c r="I69" s="1053"/>
      <c r="L69" s="560"/>
    </row>
    <row r="70" spans="1:12" ht="10.5" customHeight="1">
      <c r="A70" s="331"/>
      <c r="B70" s="345"/>
      <c r="C70" s="484" t="s">
        <v>141</v>
      </c>
      <c r="D70" s="423"/>
      <c r="E70" s="484"/>
      <c r="F70" s="485"/>
      <c r="G70" s="485"/>
      <c r="H70" s="353"/>
      <c r="I70" s="353"/>
      <c r="L70" s="560"/>
    </row>
    <row r="71" spans="1:12" ht="10.5" customHeight="1">
      <c r="A71" s="331"/>
      <c r="B71" s="345"/>
      <c r="C71" s="484" t="s">
        <v>142</v>
      </c>
      <c r="D71" s="509"/>
      <c r="E71" s="345"/>
      <c r="F71" s="510"/>
      <c r="G71" s="358"/>
      <c r="H71" s="353"/>
      <c r="I71" s="353"/>
      <c r="L71" s="560"/>
    </row>
    <row r="72" spans="1:12" ht="10.5" customHeight="1">
      <c r="A72" s="331"/>
      <c r="B72" s="345"/>
      <c r="C72" s="348"/>
      <c r="D72" s="509"/>
      <c r="E72" s="345"/>
      <c r="F72" s="510"/>
      <c r="G72" s="358"/>
      <c r="H72" s="353"/>
      <c r="I72" s="353"/>
      <c r="L72" s="560"/>
    </row>
    <row r="73" spans="1:12" ht="10.5" customHeight="1">
      <c r="A73" s="331"/>
      <c r="B73" s="345"/>
      <c r="C73" s="348"/>
      <c r="D73" s="509"/>
      <c r="E73" s="345"/>
      <c r="F73" s="510"/>
      <c r="G73" s="358"/>
      <c r="H73" s="353"/>
      <c r="I73" s="353"/>
      <c r="L73" s="560"/>
    </row>
    <row r="74" spans="1:12" ht="10.5" customHeight="1">
      <c r="A74" s="331"/>
      <c r="B74" s="345"/>
      <c r="C74" s="348"/>
      <c r="D74" s="509"/>
      <c r="E74" s="345"/>
      <c r="F74" s="510"/>
      <c r="G74" s="358"/>
      <c r="H74" s="353"/>
      <c r="I74" s="353"/>
      <c r="L74" s="560"/>
    </row>
    <row r="75" spans="1:12" ht="10.5" customHeight="1">
      <c r="B75" s="470"/>
      <c r="L75" s="560"/>
    </row>
    <row r="76" spans="1:12" ht="10.5" customHeight="1">
      <c r="B76" s="470"/>
    </row>
    <row r="77" spans="1:12" ht="10.5" customHeight="1">
      <c r="B77" s="470"/>
    </row>
    <row r="78" spans="1:12" ht="10.5" customHeight="1">
      <c r="B78" s="470"/>
    </row>
    <row r="79" spans="1:12" ht="10.5" customHeight="1">
      <c r="B79" s="470"/>
    </row>
    <row r="80" spans="1:12" ht="10.5" customHeight="1">
      <c r="B80" s="470"/>
    </row>
    <row r="81" spans="2:2" ht="10.5" customHeight="1">
      <c r="B81" s="470"/>
    </row>
    <row r="82" spans="2:2" ht="10.5" customHeight="1">
      <c r="B82" s="470"/>
    </row>
    <row r="83" spans="2:2" ht="10.5" customHeight="1">
      <c r="B83" s="470"/>
    </row>
    <row r="84" spans="2:2" ht="10.5" customHeight="1">
      <c r="B84" s="470"/>
    </row>
    <row r="85" spans="2:2" ht="10.5" customHeight="1">
      <c r="B85" s="470"/>
    </row>
    <row r="86" spans="2:2" ht="10.5" customHeight="1">
      <c r="B86" s="470"/>
    </row>
    <row r="87" spans="2:2" ht="10.5" customHeight="1">
      <c r="B87" s="470"/>
    </row>
    <row r="88" spans="2:2" ht="10.5" customHeight="1">
      <c r="B88" s="470"/>
    </row>
    <row r="89" spans="2:2" ht="10.5" customHeight="1">
      <c r="B89" s="470"/>
    </row>
    <row r="90" spans="2:2" ht="10.5" customHeight="1">
      <c r="B90" s="470"/>
    </row>
    <row r="91" spans="2:2" ht="10.5" customHeight="1">
      <c r="B91" s="470"/>
    </row>
    <row r="92" spans="2:2" ht="10.5" customHeight="1">
      <c r="B92" s="470"/>
    </row>
    <row r="93" spans="2:2" ht="10.5" customHeight="1">
      <c r="B93" s="470"/>
    </row>
    <row r="94" spans="2:2" ht="10.5" customHeight="1">
      <c r="B94" s="470"/>
    </row>
    <row r="95" spans="2:2" ht="10.5" customHeight="1">
      <c r="B95" s="470"/>
    </row>
    <row r="96" spans="2:2" ht="10.5" customHeight="1">
      <c r="B96" s="470"/>
    </row>
    <row r="97" spans="2:2" ht="10.5" customHeight="1">
      <c r="B97" s="470"/>
    </row>
    <row r="98" spans="2:2" ht="10.5" customHeight="1">
      <c r="B98" s="470"/>
    </row>
    <row r="99" spans="2:2" ht="10.5" customHeight="1">
      <c r="B99" s="470"/>
    </row>
    <row r="100" spans="2:2" ht="10.5" customHeight="1">
      <c r="B100" s="470"/>
    </row>
    <row r="101" spans="2:2" ht="10.5" customHeight="1">
      <c r="B101" s="470"/>
    </row>
    <row r="102" spans="2:2" ht="10.5" customHeight="1">
      <c r="B102" s="470"/>
    </row>
    <row r="103" spans="2:2" ht="10.5" customHeight="1">
      <c r="B103" s="470"/>
    </row>
    <row r="104" spans="2:2" ht="10.5" customHeight="1">
      <c r="B104" s="470"/>
    </row>
    <row r="105" spans="2:2" ht="10.5" customHeight="1">
      <c r="B105" s="470"/>
    </row>
    <row r="106" spans="2:2" ht="10.5" customHeight="1">
      <c r="B106" s="470"/>
    </row>
    <row r="107" spans="2:2" ht="10.5" customHeight="1">
      <c r="B107" s="470"/>
    </row>
    <row r="108" spans="2:2" ht="10.5" customHeight="1">
      <c r="B108" s="470"/>
    </row>
    <row r="109" spans="2:2" ht="10.5" customHeight="1">
      <c r="B109" s="470"/>
    </row>
    <row r="110" spans="2:2" ht="10.5" customHeight="1">
      <c r="B110" s="470"/>
    </row>
    <row r="111" spans="2:2" ht="10.5" customHeight="1">
      <c r="B111" s="470"/>
    </row>
    <row r="112" spans="2:2" ht="10.5" customHeight="1">
      <c r="B112" s="470"/>
    </row>
    <row r="113" spans="2:2" ht="10.5" customHeight="1">
      <c r="B113" s="470"/>
    </row>
    <row r="114" spans="2:2" ht="10.5" customHeight="1">
      <c r="B114" s="470"/>
    </row>
    <row r="115" spans="2:2" ht="10.5" customHeight="1">
      <c r="B115" s="470"/>
    </row>
    <row r="116" spans="2:2" ht="10.5" customHeight="1">
      <c r="B116" s="470"/>
    </row>
    <row r="117" spans="2:2" ht="10.5" customHeight="1">
      <c r="B117" s="470"/>
    </row>
    <row r="118" spans="2:2" ht="10.5" customHeight="1">
      <c r="B118" s="470"/>
    </row>
    <row r="119" spans="2:2" ht="10.5" customHeight="1">
      <c r="B119" s="470"/>
    </row>
    <row r="120" spans="2:2" ht="10.5" customHeight="1">
      <c r="B120" s="470"/>
    </row>
    <row r="121" spans="2:2" ht="10.5" customHeight="1">
      <c r="B121" s="470"/>
    </row>
    <row r="122" spans="2:2" ht="10.5" customHeight="1">
      <c r="B122" s="470"/>
    </row>
    <row r="123" spans="2:2" ht="10.5" customHeight="1">
      <c r="B123" s="470"/>
    </row>
    <row r="124" spans="2:2" ht="10.5" customHeight="1">
      <c r="B124" s="470"/>
    </row>
    <row r="125" spans="2:2" ht="10.5" customHeight="1">
      <c r="B125" s="470"/>
    </row>
    <row r="126" spans="2:2" ht="10.5" customHeight="1">
      <c r="B126" s="470"/>
    </row>
    <row r="127" spans="2:2" ht="10.5" customHeight="1">
      <c r="B127" s="470"/>
    </row>
    <row r="128" spans="2:2" ht="10.5" customHeight="1">
      <c r="B128" s="470"/>
    </row>
    <row r="129" spans="2:2" ht="10.5" customHeight="1">
      <c r="B129" s="470"/>
    </row>
    <row r="130" spans="2:2" ht="10.5" customHeight="1">
      <c r="B130" s="470"/>
    </row>
    <row r="131" spans="2:2" ht="10.5" customHeight="1">
      <c r="B131" s="470"/>
    </row>
    <row r="132" spans="2:2" ht="10.5" customHeight="1">
      <c r="B132" s="470"/>
    </row>
    <row r="133" spans="2:2" ht="10.5" customHeight="1">
      <c r="B133" s="470"/>
    </row>
    <row r="134" spans="2:2" ht="10.5" customHeight="1">
      <c r="B134" s="470"/>
    </row>
    <row r="135" spans="2:2" ht="10.5" customHeight="1">
      <c r="B135" s="470"/>
    </row>
    <row r="136" spans="2:2" ht="10.5" customHeight="1">
      <c r="B136" s="470"/>
    </row>
    <row r="137" spans="2:2" ht="10.5" customHeight="1">
      <c r="B137" s="470"/>
    </row>
    <row r="138" spans="2:2" ht="10.5" customHeight="1"/>
    <row r="139" spans="2:2" ht="10.5" customHeight="1"/>
    <row r="140" spans="2:2" ht="10.5" customHeight="1"/>
    <row r="141" spans="2:2" ht="10.5" customHeight="1"/>
  </sheetData>
  <mergeCells count="9">
    <mergeCell ref="C69:I69"/>
    <mergeCell ref="H5:I5"/>
    <mergeCell ref="H7:I7"/>
    <mergeCell ref="C8:D8"/>
    <mergeCell ref="C41:D41"/>
    <mergeCell ref="C51:D51"/>
    <mergeCell ref="E22:F22"/>
    <mergeCell ref="C55:D55"/>
    <mergeCell ref="H6:I6"/>
  </mergeCells>
  <phoneticPr fontId="0"/>
  <printOptions horizontalCentered="1"/>
  <pageMargins left="0.59055118110236204" right="0.59055118110236204" top="0.59055118110236204" bottom="0.39370078740157499" header="0.15748031496063" footer="0.15748031496063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showGridLines="0" zoomScale="150" zoomScaleNormal="150" zoomScaleSheetLayoutView="100" workbookViewId="0"/>
  </sheetViews>
  <sheetFormatPr baseColWidth="10" defaultColWidth="9.1640625" defaultRowHeight="12.75"/>
  <cols>
    <col min="1" max="1" width="9.83203125" style="531" customWidth="1"/>
    <col min="2" max="2" width="2.6640625" style="561" customWidth="1"/>
    <col min="3" max="3" width="43" style="560" customWidth="1"/>
    <col min="4" max="4" width="23.6640625" style="560" customWidth="1"/>
    <col min="5" max="5" width="37.1640625" style="470" customWidth="1"/>
    <col min="6" max="6" width="8.6640625" style="563" bestFit="1" customWidth="1"/>
    <col min="7" max="7" width="11.1640625" style="531" customWidth="1"/>
    <col min="8" max="9" width="7.5" style="560" customWidth="1"/>
    <col min="10" max="10" width="3.1640625" style="470" customWidth="1"/>
    <col min="11" max="12" width="3.1640625" style="531" customWidth="1"/>
    <col min="13" max="13" width="8.1640625" style="493" customWidth="1"/>
    <col min="14" max="16384" width="9.1640625" style="531"/>
  </cols>
  <sheetData>
    <row r="1" spans="1:13" s="501" customFormat="1" ht="15.75">
      <c r="A1" s="943" t="s">
        <v>486</v>
      </c>
      <c r="B1" s="512"/>
      <c r="C1" s="513" t="s">
        <v>77</v>
      </c>
      <c r="D1" s="513"/>
      <c r="E1" s="484"/>
      <c r="F1" s="515"/>
      <c r="G1" s="484"/>
      <c r="H1" s="515"/>
      <c r="I1" s="516"/>
    </row>
    <row r="2" spans="1:13" s="346" customFormat="1" ht="10.35" customHeight="1">
      <c r="A2" s="345"/>
      <c r="B2" s="345"/>
      <c r="C2" s="348" t="s">
        <v>69</v>
      </c>
      <c r="D2" s="348"/>
      <c r="E2" s="348"/>
      <c r="F2" s="485"/>
      <c r="G2" s="345"/>
      <c r="H2" s="353"/>
      <c r="I2" s="484"/>
    </row>
    <row r="3" spans="1:13" s="346" customFormat="1" ht="10.35" customHeight="1">
      <c r="A3" s="345"/>
      <c r="B3" s="345"/>
      <c r="C3" s="620"/>
      <c r="D3" s="620"/>
      <c r="E3" s="620"/>
      <c r="F3" s="485"/>
      <c r="G3" s="345"/>
      <c r="H3" s="621"/>
      <c r="I3" s="484"/>
    </row>
    <row r="4" spans="1:13" s="346" customFormat="1" ht="10.35" customHeight="1">
      <c r="A4" s="345"/>
      <c r="B4" s="345"/>
      <c r="C4" s="348"/>
      <c r="D4" s="348"/>
      <c r="E4" s="348"/>
      <c r="F4" s="353"/>
      <c r="G4" s="345"/>
      <c r="H4" s="353"/>
      <c r="I4" s="484"/>
    </row>
    <row r="5" spans="1:13" s="346" customFormat="1" ht="10.5" customHeight="1">
      <c r="A5" s="517" t="s">
        <v>148</v>
      </c>
      <c r="B5" s="336"/>
      <c r="C5" s="518" t="s">
        <v>31</v>
      </c>
      <c r="D5" s="519"/>
      <c r="E5" s="339" t="s">
        <v>9</v>
      </c>
      <c r="F5" s="520" t="s">
        <v>6</v>
      </c>
      <c r="G5" s="343" t="s">
        <v>15</v>
      </c>
      <c r="H5" s="1064" t="s">
        <v>34</v>
      </c>
      <c r="I5" s="1065"/>
    </row>
    <row r="6" spans="1:13" s="346" customFormat="1" ht="10.5" customHeight="1">
      <c r="A6" s="521"/>
      <c r="B6" s="522"/>
      <c r="C6" s="523"/>
      <c r="D6" s="524"/>
      <c r="E6" s="350"/>
      <c r="F6" s="525"/>
      <c r="G6" s="356"/>
      <c r="H6" s="1063" t="s">
        <v>72</v>
      </c>
      <c r="I6" s="1055"/>
    </row>
    <row r="7" spans="1:13" s="346" customFormat="1" ht="10.5" customHeight="1">
      <c r="A7" s="569"/>
      <c r="B7" s="359"/>
      <c r="C7" s="570"/>
      <c r="D7" s="571"/>
      <c r="E7" s="362"/>
      <c r="F7" s="572"/>
      <c r="G7" s="573"/>
      <c r="H7" s="1066"/>
      <c r="I7" s="1067"/>
    </row>
    <row r="8" spans="1:13" s="470" customFormat="1" ht="10.5" customHeight="1">
      <c r="A8" s="675"/>
      <c r="B8" s="566"/>
      <c r="C8" s="1069" t="s">
        <v>387</v>
      </c>
      <c r="D8" s="1070"/>
      <c r="E8" s="676" t="s">
        <v>322</v>
      </c>
      <c r="F8" s="558"/>
      <c r="G8" s="677">
        <f>SUM(G9:G17)</f>
        <v>50</v>
      </c>
      <c r="H8" s="559"/>
      <c r="I8" s="555"/>
    </row>
    <row r="9" spans="1:13" s="492" customFormat="1" ht="10.5" customHeight="1">
      <c r="A9" s="552" t="s">
        <v>218</v>
      </c>
      <c r="B9" s="566"/>
      <c r="C9" s="557" t="s">
        <v>113</v>
      </c>
      <c r="D9" s="678"/>
      <c r="E9" s="679" t="s">
        <v>569</v>
      </c>
      <c r="F9" s="558" t="s">
        <v>3</v>
      </c>
      <c r="G9" s="554">
        <v>7</v>
      </c>
      <c r="H9" s="680"/>
      <c r="I9" s="555" t="s">
        <v>99</v>
      </c>
      <c r="J9" s="470"/>
    </row>
    <row r="10" spans="1:13" s="492" customFormat="1" ht="10.5" customHeight="1">
      <c r="A10" s="552" t="s">
        <v>168</v>
      </c>
      <c r="B10" s="566"/>
      <c r="C10" s="557" t="s">
        <v>45</v>
      </c>
      <c r="D10" s="459"/>
      <c r="E10" s="681" t="s">
        <v>65</v>
      </c>
      <c r="F10" s="558" t="s">
        <v>7</v>
      </c>
      <c r="G10" s="554">
        <v>7</v>
      </c>
      <c r="H10" s="559" t="s">
        <v>98</v>
      </c>
      <c r="I10" s="555"/>
      <c r="J10" s="470"/>
      <c r="K10" s="531"/>
      <c r="L10" s="531"/>
      <c r="M10" s="531"/>
    </row>
    <row r="11" spans="1:13" ht="10.5" customHeight="1">
      <c r="A11" s="782" t="s">
        <v>169</v>
      </c>
      <c r="B11" s="782"/>
      <c r="C11" s="783" t="s">
        <v>26</v>
      </c>
      <c r="D11" s="784"/>
      <c r="E11" s="783" t="s">
        <v>17</v>
      </c>
      <c r="F11" s="785" t="s">
        <v>7</v>
      </c>
      <c r="G11" s="786">
        <v>6</v>
      </c>
      <c r="H11" s="787" t="s">
        <v>98</v>
      </c>
      <c r="I11" s="785"/>
    </row>
    <row r="12" spans="1:13" ht="10.5" customHeight="1">
      <c r="A12" s="552" t="s">
        <v>170</v>
      </c>
      <c r="B12" s="566"/>
      <c r="C12" s="557" t="s">
        <v>18</v>
      </c>
      <c r="D12" s="459"/>
      <c r="E12" s="574" t="s">
        <v>396</v>
      </c>
      <c r="F12" s="558" t="s">
        <v>7</v>
      </c>
      <c r="G12" s="554">
        <v>4</v>
      </c>
      <c r="H12" s="559" t="s">
        <v>98</v>
      </c>
      <c r="I12" s="688"/>
      <c r="M12" s="531"/>
    </row>
    <row r="13" spans="1:13" ht="10.5" customHeight="1">
      <c r="A13" s="552" t="s">
        <v>394</v>
      </c>
      <c r="B13" s="566"/>
      <c r="C13" s="557" t="s">
        <v>334</v>
      </c>
      <c r="D13" s="459"/>
      <c r="E13" s="574" t="s">
        <v>587</v>
      </c>
      <c r="F13" s="558" t="s">
        <v>7</v>
      </c>
      <c r="G13" s="554">
        <v>6</v>
      </c>
      <c r="H13" s="559" t="s">
        <v>98</v>
      </c>
      <c r="I13" s="575"/>
      <c r="M13" s="531"/>
    </row>
    <row r="14" spans="1:13" ht="10.5" customHeight="1">
      <c r="A14" s="552" t="s">
        <v>172</v>
      </c>
      <c r="B14" s="566"/>
      <c r="C14" s="557" t="s">
        <v>48</v>
      </c>
      <c r="D14" s="459"/>
      <c r="E14" s="574" t="s">
        <v>27</v>
      </c>
      <c r="F14" s="558" t="s">
        <v>7</v>
      </c>
      <c r="G14" s="554">
        <v>4</v>
      </c>
      <c r="H14" s="559"/>
      <c r="I14" s="555" t="s">
        <v>99</v>
      </c>
      <c r="M14" s="531"/>
    </row>
    <row r="15" spans="1:13" ht="10.5" customHeight="1">
      <c r="A15" s="552" t="s">
        <v>422</v>
      </c>
      <c r="B15" s="566"/>
      <c r="C15" s="557" t="s">
        <v>407</v>
      </c>
      <c r="D15" s="945" t="s">
        <v>559</v>
      </c>
      <c r="E15" s="946" t="s">
        <v>583</v>
      </c>
      <c r="F15" s="555" t="s">
        <v>7</v>
      </c>
      <c r="G15" s="554">
        <v>6</v>
      </c>
      <c r="H15" s="559" t="s">
        <v>98</v>
      </c>
      <c r="I15" s="555"/>
      <c r="M15" s="531"/>
    </row>
    <row r="16" spans="1:13" ht="10.5" customHeight="1">
      <c r="A16" s="552" t="s">
        <v>199</v>
      </c>
      <c r="B16" s="566"/>
      <c r="C16" s="557" t="s">
        <v>267</v>
      </c>
      <c r="D16" s="803"/>
      <c r="E16" s="574" t="s">
        <v>472</v>
      </c>
      <c r="F16" s="558" t="s">
        <v>7</v>
      </c>
      <c r="G16" s="554">
        <v>4</v>
      </c>
      <c r="H16" s="559"/>
      <c r="I16" s="555" t="s">
        <v>99</v>
      </c>
      <c r="M16" s="531"/>
    </row>
    <row r="17" spans="1:13" ht="10.5" customHeight="1">
      <c r="A17" s="552" t="s">
        <v>175</v>
      </c>
      <c r="B17" s="566"/>
      <c r="C17" s="557" t="s">
        <v>47</v>
      </c>
      <c r="D17" s="459"/>
      <c r="E17" s="574" t="s">
        <v>19</v>
      </c>
      <c r="F17" s="558" t="s">
        <v>7</v>
      </c>
      <c r="G17" s="554">
        <v>6</v>
      </c>
      <c r="H17" s="559" t="s">
        <v>98</v>
      </c>
      <c r="I17" s="555"/>
      <c r="M17" s="531"/>
    </row>
    <row r="18" spans="1:13" ht="10.5" customHeight="1">
      <c r="A18" s="552"/>
      <c r="B18" s="566"/>
      <c r="C18" s="557"/>
      <c r="D18" s="459"/>
      <c r="E18" s="574"/>
      <c r="F18" s="558"/>
      <c r="G18" s="554"/>
      <c r="H18" s="559"/>
      <c r="I18" s="555"/>
      <c r="M18" s="531"/>
    </row>
    <row r="19" spans="1:13" ht="10.5" customHeight="1">
      <c r="A19" s="675"/>
      <c r="B19" s="566"/>
      <c r="C19" s="1069" t="s">
        <v>388</v>
      </c>
      <c r="D19" s="1070"/>
      <c r="E19" s="676" t="s">
        <v>538</v>
      </c>
      <c r="F19" s="558"/>
      <c r="G19" s="677">
        <f>SUM(G20:G38)</f>
        <v>94</v>
      </c>
      <c r="H19" s="559"/>
      <c r="I19" s="555"/>
      <c r="K19" s="560"/>
      <c r="M19" s="531"/>
    </row>
    <row r="20" spans="1:13" s="560" customFormat="1" ht="10.5" customHeight="1">
      <c r="A20" s="552" t="s">
        <v>180</v>
      </c>
      <c r="B20" s="566"/>
      <c r="C20" s="557" t="s">
        <v>50</v>
      </c>
      <c r="D20" s="678"/>
      <c r="E20" s="679" t="s">
        <v>333</v>
      </c>
      <c r="F20" s="558" t="s">
        <v>3</v>
      </c>
      <c r="G20" s="554">
        <v>6</v>
      </c>
      <c r="H20" s="559"/>
      <c r="I20" s="555" t="s">
        <v>99</v>
      </c>
      <c r="J20" s="470"/>
    </row>
    <row r="21" spans="1:13" s="560" customFormat="1" ht="10.5" customHeight="1">
      <c r="A21" s="552" t="s">
        <v>185</v>
      </c>
      <c r="B21" s="566"/>
      <c r="C21" s="557" t="s">
        <v>136</v>
      </c>
      <c r="D21" s="459"/>
      <c r="E21" s="574" t="s">
        <v>618</v>
      </c>
      <c r="F21" s="558" t="s">
        <v>4</v>
      </c>
      <c r="G21" s="554">
        <v>3</v>
      </c>
      <c r="H21" s="559" t="s">
        <v>98</v>
      </c>
      <c r="I21" s="555"/>
      <c r="J21" s="345"/>
      <c r="M21" s="493"/>
    </row>
    <row r="22" spans="1:13" s="560" customFormat="1" ht="10.5" customHeight="1">
      <c r="A22" s="947" t="s">
        <v>555</v>
      </c>
      <c r="B22" s="788"/>
      <c r="C22" s="901" t="s">
        <v>556</v>
      </c>
      <c r="D22" s="789"/>
      <c r="E22" s="903" t="s">
        <v>572</v>
      </c>
      <c r="F22" s="948" t="s">
        <v>71</v>
      </c>
      <c r="G22" s="949">
        <v>4</v>
      </c>
      <c r="H22" s="790"/>
      <c r="I22" s="950" t="s">
        <v>99</v>
      </c>
      <c r="J22" s="470"/>
      <c r="M22" s="493"/>
    </row>
    <row r="23" spans="1:13" ht="10.5" customHeight="1">
      <c r="A23" s="552" t="s">
        <v>216</v>
      </c>
      <c r="B23" s="566"/>
      <c r="C23" s="689" t="s">
        <v>438</v>
      </c>
      <c r="D23" s="690"/>
      <c r="E23" s="691" t="s">
        <v>56</v>
      </c>
      <c r="F23" s="692" t="s">
        <v>4</v>
      </c>
      <c r="G23" s="693">
        <v>6</v>
      </c>
      <c r="H23" s="694" t="s">
        <v>98</v>
      </c>
      <c r="I23" s="695"/>
    </row>
    <row r="24" spans="1:13" ht="10.5" customHeight="1">
      <c r="A24" s="552" t="s">
        <v>328</v>
      </c>
      <c r="B24" s="566"/>
      <c r="C24" s="557" t="s">
        <v>404</v>
      </c>
      <c r="D24" s="696"/>
      <c r="E24" s="574" t="s">
        <v>300</v>
      </c>
      <c r="F24" s="558" t="s">
        <v>7</v>
      </c>
      <c r="G24" s="554">
        <v>5</v>
      </c>
      <c r="H24" s="559"/>
      <c r="I24" s="555" t="s">
        <v>99</v>
      </c>
    </row>
    <row r="25" spans="1:13" ht="10.5" customHeight="1">
      <c r="A25" s="552" t="s">
        <v>189</v>
      </c>
      <c r="B25" s="566"/>
      <c r="C25" s="557" t="s">
        <v>70</v>
      </c>
      <c r="D25" s="459"/>
      <c r="E25" s="574" t="s">
        <v>91</v>
      </c>
      <c r="F25" s="558" t="s">
        <v>3</v>
      </c>
      <c r="G25" s="554">
        <v>4</v>
      </c>
      <c r="H25" s="559"/>
      <c r="I25" s="555" t="s">
        <v>99</v>
      </c>
    </row>
    <row r="26" spans="1:13" ht="10.5" customHeight="1">
      <c r="A26" s="951" t="s">
        <v>463</v>
      </c>
      <c r="B26" s="952"/>
      <c r="C26" s="953" t="s">
        <v>461</v>
      </c>
      <c r="D26" s="954"/>
      <c r="E26" s="955" t="s">
        <v>462</v>
      </c>
      <c r="F26" s="956" t="s">
        <v>4</v>
      </c>
      <c r="G26" s="957">
        <v>4</v>
      </c>
      <c r="H26" s="958"/>
      <c r="I26" s="959" t="s">
        <v>99</v>
      </c>
    </row>
    <row r="27" spans="1:13" ht="10.5" customHeight="1">
      <c r="A27" s="552" t="s">
        <v>202</v>
      </c>
      <c r="B27" s="566"/>
      <c r="C27" s="557" t="s">
        <v>446</v>
      </c>
      <c r="D27" s="459"/>
      <c r="E27" s="574" t="s">
        <v>241</v>
      </c>
      <c r="F27" s="558" t="s">
        <v>3</v>
      </c>
      <c r="G27" s="554">
        <v>6</v>
      </c>
      <c r="H27" s="559" t="s">
        <v>98</v>
      </c>
      <c r="I27" s="575"/>
    </row>
    <row r="28" spans="1:13" ht="10.5" customHeight="1">
      <c r="A28" s="947" t="s">
        <v>561</v>
      </c>
      <c r="B28" s="915"/>
      <c r="C28" s="928" t="s">
        <v>557</v>
      </c>
      <c r="D28" s="792"/>
      <c r="E28" s="960" t="s">
        <v>132</v>
      </c>
      <c r="F28" s="950" t="s">
        <v>3</v>
      </c>
      <c r="G28" s="949">
        <v>6</v>
      </c>
      <c r="H28" s="790" t="s">
        <v>98</v>
      </c>
      <c r="I28" s="791"/>
    </row>
    <row r="29" spans="1:13" ht="10.5" customHeight="1">
      <c r="A29" s="552" t="s">
        <v>196</v>
      </c>
      <c r="B29" s="566"/>
      <c r="C29" s="619" t="s">
        <v>87</v>
      </c>
      <c r="D29" s="624"/>
      <c r="E29" s="679" t="s">
        <v>224</v>
      </c>
      <c r="F29" s="697" t="s">
        <v>223</v>
      </c>
      <c r="G29" s="554">
        <v>3</v>
      </c>
      <c r="H29" s="559" t="s">
        <v>98</v>
      </c>
      <c r="I29" s="555"/>
      <c r="J29" s="492"/>
    </row>
    <row r="30" spans="1:13" ht="10.5" customHeight="1">
      <c r="A30" s="552" t="s">
        <v>197</v>
      </c>
      <c r="B30" s="566"/>
      <c r="C30" s="619" t="s">
        <v>88</v>
      </c>
      <c r="D30" s="624"/>
      <c r="E30" s="944" t="s">
        <v>586</v>
      </c>
      <c r="F30" s="697" t="s">
        <v>223</v>
      </c>
      <c r="G30" s="554">
        <v>3</v>
      </c>
      <c r="H30" s="559"/>
      <c r="I30" s="555" t="s">
        <v>99</v>
      </c>
    </row>
    <row r="31" spans="1:13" ht="10.5" customHeight="1">
      <c r="A31" s="552" t="s">
        <v>165</v>
      </c>
      <c r="B31" s="566" t="s">
        <v>82</v>
      </c>
      <c r="C31" s="619" t="s">
        <v>135</v>
      </c>
      <c r="D31" s="945" t="s">
        <v>559</v>
      </c>
      <c r="E31" s="698" t="s">
        <v>132</v>
      </c>
      <c r="F31" s="558" t="s">
        <v>3</v>
      </c>
      <c r="G31" s="554">
        <v>6</v>
      </c>
      <c r="H31" s="559"/>
      <c r="I31" s="555" t="s">
        <v>99</v>
      </c>
    </row>
    <row r="32" spans="1:13" ht="10.5" customHeight="1">
      <c r="A32" s="552" t="s">
        <v>220</v>
      </c>
      <c r="B32" s="566"/>
      <c r="C32" s="557" t="s">
        <v>405</v>
      </c>
      <c r="D32" s="699"/>
      <c r="E32" s="700" t="s">
        <v>573</v>
      </c>
      <c r="F32" s="558" t="s">
        <v>7</v>
      </c>
      <c r="G32" s="554">
        <v>6</v>
      </c>
      <c r="H32" s="559" t="s">
        <v>98</v>
      </c>
      <c r="I32" s="555"/>
    </row>
    <row r="33" spans="1:10" ht="10.5" customHeight="1">
      <c r="A33" s="552" t="s">
        <v>422</v>
      </c>
      <c r="B33" s="566"/>
      <c r="C33" s="557" t="s">
        <v>407</v>
      </c>
      <c r="D33" s="945"/>
      <c r="E33" s="946" t="s">
        <v>583</v>
      </c>
      <c r="F33" s="555" t="s">
        <v>7</v>
      </c>
      <c r="G33" s="554">
        <v>6</v>
      </c>
      <c r="H33" s="559" t="s">
        <v>98</v>
      </c>
      <c r="I33" s="555"/>
    </row>
    <row r="34" spans="1:10" ht="10.5" customHeight="1">
      <c r="A34" s="552" t="s">
        <v>173</v>
      </c>
      <c r="B34" s="566"/>
      <c r="C34" s="557" t="s">
        <v>419</v>
      </c>
      <c r="D34" s="459"/>
      <c r="E34" s="679" t="s">
        <v>527</v>
      </c>
      <c r="F34" s="701" t="s">
        <v>3</v>
      </c>
      <c r="G34" s="554">
        <v>7</v>
      </c>
      <c r="H34" s="559" t="s">
        <v>98</v>
      </c>
      <c r="I34" s="555"/>
      <c r="J34" s="492"/>
    </row>
    <row r="35" spans="1:10" ht="10.5" customHeight="1">
      <c r="A35" s="552" t="s">
        <v>217</v>
      </c>
      <c r="B35" s="702"/>
      <c r="C35" s="619" t="s">
        <v>264</v>
      </c>
      <c r="D35" s="703"/>
      <c r="E35" s="681" t="s">
        <v>623</v>
      </c>
      <c r="F35" s="457" t="s">
        <v>4</v>
      </c>
      <c r="G35" s="554">
        <v>3</v>
      </c>
      <c r="H35" s="680"/>
      <c r="I35" s="553" t="s">
        <v>99</v>
      </c>
      <c r="J35" s="492"/>
    </row>
    <row r="36" spans="1:10" ht="10.5" customHeight="1">
      <c r="A36" s="704" t="s">
        <v>174</v>
      </c>
      <c r="B36" s="566"/>
      <c r="C36" s="557" t="s">
        <v>228</v>
      </c>
      <c r="D36" s="459"/>
      <c r="E36" s="679" t="s">
        <v>270</v>
      </c>
      <c r="F36" s="558" t="s">
        <v>7</v>
      </c>
      <c r="G36" s="554">
        <v>6</v>
      </c>
      <c r="H36" s="559"/>
      <c r="I36" s="555" t="s">
        <v>99</v>
      </c>
    </row>
    <row r="37" spans="1:10" ht="10.5" customHeight="1">
      <c r="A37" s="961" t="s">
        <v>563</v>
      </c>
      <c r="B37" s="962"/>
      <c r="C37" s="963" t="s">
        <v>574</v>
      </c>
      <c r="D37" s="945" t="s">
        <v>559</v>
      </c>
      <c r="E37" s="964" t="s">
        <v>132</v>
      </c>
      <c r="F37" s="965" t="s">
        <v>3</v>
      </c>
      <c r="G37" s="966">
        <v>6</v>
      </c>
      <c r="H37" s="967"/>
      <c r="I37" s="968" t="s">
        <v>99</v>
      </c>
    </row>
    <row r="38" spans="1:10" ht="10.5" customHeight="1">
      <c r="A38" s="552" t="s">
        <v>205</v>
      </c>
      <c r="B38" s="566"/>
      <c r="C38" s="557" t="s">
        <v>66</v>
      </c>
      <c r="D38" s="459"/>
      <c r="E38" s="679" t="s">
        <v>137</v>
      </c>
      <c r="F38" s="558" t="s">
        <v>3</v>
      </c>
      <c r="G38" s="554">
        <v>4</v>
      </c>
      <c r="H38" s="559"/>
      <c r="I38" s="555" t="s">
        <v>99</v>
      </c>
    </row>
    <row r="39" spans="1:10" ht="10.5" customHeight="1">
      <c r="A39" s="552"/>
      <c r="B39" s="566"/>
      <c r="C39" s="557"/>
      <c r="D39" s="557"/>
      <c r="E39" s="574"/>
      <c r="F39" s="558"/>
      <c r="G39" s="554"/>
      <c r="H39" s="559"/>
      <c r="I39" s="555"/>
    </row>
    <row r="40" spans="1:10" ht="10.5" customHeight="1">
      <c r="A40" s="705"/>
      <c r="B40" s="706"/>
      <c r="C40" s="1071" t="s">
        <v>352</v>
      </c>
      <c r="D40" s="1072"/>
      <c r="E40" s="707" t="s">
        <v>353</v>
      </c>
      <c r="F40" s="708"/>
      <c r="G40" s="709">
        <f>SUM(G41:G52)</f>
        <v>67</v>
      </c>
      <c r="H40" s="710"/>
      <c r="I40" s="708"/>
    </row>
    <row r="41" spans="1:10" ht="10.5" customHeight="1">
      <c r="A41" s="682" t="s">
        <v>346</v>
      </c>
      <c r="B41" s="566" t="s">
        <v>82</v>
      </c>
      <c r="C41" s="683" t="s">
        <v>347</v>
      </c>
      <c r="D41" s="684"/>
      <c r="E41" s="711" t="s">
        <v>251</v>
      </c>
      <c r="F41" s="685" t="s">
        <v>3</v>
      </c>
      <c r="G41" s="686">
        <v>4</v>
      </c>
      <c r="H41" s="687"/>
      <c r="I41" s="685" t="s">
        <v>99</v>
      </c>
    </row>
    <row r="42" spans="1:10" ht="10.5" customHeight="1">
      <c r="A42" s="682" t="s">
        <v>179</v>
      </c>
      <c r="B42" s="684"/>
      <c r="C42" s="683" t="s">
        <v>28</v>
      </c>
      <c r="D42" s="684"/>
      <c r="E42" s="711" t="s">
        <v>14</v>
      </c>
      <c r="F42" s="685" t="s">
        <v>3</v>
      </c>
      <c r="G42" s="686">
        <v>6</v>
      </c>
      <c r="H42" s="687"/>
      <c r="I42" s="685" t="s">
        <v>99</v>
      </c>
    </row>
    <row r="43" spans="1:10" ht="10.5" customHeight="1">
      <c r="A43" s="682" t="s">
        <v>183</v>
      </c>
      <c r="B43" s="684"/>
      <c r="C43" s="683" t="s">
        <v>121</v>
      </c>
      <c r="D43" s="804"/>
      <c r="E43" s="711" t="s">
        <v>100</v>
      </c>
      <c r="F43" s="685" t="s">
        <v>3</v>
      </c>
      <c r="G43" s="686">
        <v>6</v>
      </c>
      <c r="H43" s="687" t="s">
        <v>98</v>
      </c>
      <c r="I43" s="685"/>
    </row>
    <row r="44" spans="1:10" ht="10.5" customHeight="1">
      <c r="A44" s="682" t="s">
        <v>190</v>
      </c>
      <c r="B44" s="684"/>
      <c r="C44" s="683" t="s">
        <v>124</v>
      </c>
      <c r="D44" s="684"/>
      <c r="E44" s="711" t="s">
        <v>17</v>
      </c>
      <c r="F44" s="685" t="s">
        <v>7</v>
      </c>
      <c r="G44" s="686">
        <v>5</v>
      </c>
      <c r="H44" s="687" t="s">
        <v>98</v>
      </c>
      <c r="I44" s="685"/>
    </row>
    <row r="45" spans="1:10" ht="10.5" customHeight="1">
      <c r="A45" s="682" t="s">
        <v>182</v>
      </c>
      <c r="B45" s="684"/>
      <c r="C45" s="683" t="s">
        <v>308</v>
      </c>
      <c r="D45" s="684"/>
      <c r="E45" s="683" t="s">
        <v>305</v>
      </c>
      <c r="F45" s="685" t="s">
        <v>3</v>
      </c>
      <c r="G45" s="686">
        <v>7</v>
      </c>
      <c r="H45" s="687"/>
      <c r="I45" s="685" t="s">
        <v>99</v>
      </c>
    </row>
    <row r="46" spans="1:10" ht="10.5" customHeight="1">
      <c r="A46" s="682" t="s">
        <v>424</v>
      </c>
      <c r="B46" s="684"/>
      <c r="C46" s="683" t="s">
        <v>400</v>
      </c>
      <c r="D46" s="684"/>
      <c r="E46" s="683" t="s">
        <v>335</v>
      </c>
      <c r="F46" s="685" t="s">
        <v>3</v>
      </c>
      <c r="G46" s="686">
        <v>6</v>
      </c>
      <c r="H46" s="687" t="s">
        <v>98</v>
      </c>
      <c r="I46" s="685"/>
    </row>
    <row r="47" spans="1:10" ht="10.5" customHeight="1">
      <c r="A47" s="682" t="s">
        <v>169</v>
      </c>
      <c r="B47" s="682"/>
      <c r="C47" s="683" t="s">
        <v>26</v>
      </c>
      <c r="D47" s="684"/>
      <c r="E47" s="683" t="s">
        <v>17</v>
      </c>
      <c r="F47" s="685" t="s">
        <v>7</v>
      </c>
      <c r="G47" s="686">
        <v>6</v>
      </c>
      <c r="H47" s="687" t="s">
        <v>98</v>
      </c>
      <c r="I47" s="685"/>
    </row>
    <row r="48" spans="1:10" ht="10.5" customHeight="1">
      <c r="A48" s="682" t="s">
        <v>348</v>
      </c>
      <c r="B48" s="566" t="s">
        <v>82</v>
      </c>
      <c r="C48" s="683" t="s">
        <v>349</v>
      </c>
      <c r="D48" s="684"/>
      <c r="E48" s="711" t="s">
        <v>350</v>
      </c>
      <c r="F48" s="685" t="s">
        <v>3</v>
      </c>
      <c r="G48" s="686">
        <v>4</v>
      </c>
      <c r="H48" s="687" t="s">
        <v>98</v>
      </c>
      <c r="I48" s="685"/>
    </row>
    <row r="49" spans="1:9" ht="10.5" customHeight="1">
      <c r="A49" s="682" t="s">
        <v>394</v>
      </c>
      <c r="B49" s="557"/>
      <c r="C49" s="683" t="s">
        <v>334</v>
      </c>
      <c r="D49" s="684"/>
      <c r="E49" s="711" t="s">
        <v>587</v>
      </c>
      <c r="F49" s="685" t="s">
        <v>7</v>
      </c>
      <c r="G49" s="686">
        <v>6</v>
      </c>
      <c r="H49" s="687" t="s">
        <v>98</v>
      </c>
      <c r="I49" s="712"/>
    </row>
    <row r="50" spans="1:9" ht="10.5" customHeight="1">
      <c r="A50" s="682" t="s">
        <v>172</v>
      </c>
      <c r="B50" s="684"/>
      <c r="C50" s="683" t="s">
        <v>48</v>
      </c>
      <c r="D50" s="684"/>
      <c r="E50" s="711" t="s">
        <v>27</v>
      </c>
      <c r="F50" s="685" t="s">
        <v>7</v>
      </c>
      <c r="G50" s="686">
        <v>4</v>
      </c>
      <c r="H50" s="687"/>
      <c r="I50" s="685" t="s">
        <v>99</v>
      </c>
    </row>
    <row r="51" spans="1:9" ht="10.5" customHeight="1">
      <c r="A51" s="682" t="s">
        <v>351</v>
      </c>
      <c r="B51" s="684"/>
      <c r="C51" s="683" t="s">
        <v>230</v>
      </c>
      <c r="D51" s="684"/>
      <c r="E51" s="713" t="s">
        <v>428</v>
      </c>
      <c r="F51" s="685" t="s">
        <v>232</v>
      </c>
      <c r="G51" s="686">
        <v>7</v>
      </c>
      <c r="H51" s="687" t="s">
        <v>98</v>
      </c>
      <c r="I51" s="685"/>
    </row>
    <row r="52" spans="1:9" ht="10.5" customHeight="1">
      <c r="A52" s="682" t="s">
        <v>175</v>
      </c>
      <c r="B52" s="684"/>
      <c r="C52" s="683" t="s">
        <v>47</v>
      </c>
      <c r="D52" s="684"/>
      <c r="E52" s="711" t="s">
        <v>19</v>
      </c>
      <c r="F52" s="685" t="s">
        <v>7</v>
      </c>
      <c r="G52" s="686">
        <v>6</v>
      </c>
      <c r="H52" s="687" t="s">
        <v>98</v>
      </c>
      <c r="I52" s="685"/>
    </row>
    <row r="53" spans="1:9" ht="10.5" customHeight="1">
      <c r="A53" s="552"/>
      <c r="B53" s="566"/>
      <c r="C53" s="557"/>
      <c r="D53" s="557"/>
      <c r="E53" s="574"/>
      <c r="F53" s="558"/>
      <c r="G53" s="554"/>
      <c r="H53" s="559"/>
      <c r="I53" s="555"/>
    </row>
    <row r="54" spans="1:9" ht="10.5" customHeight="1">
      <c r="A54" s="675"/>
      <c r="B54" s="566"/>
      <c r="C54" s="1068" t="s">
        <v>389</v>
      </c>
      <c r="D54" s="1068"/>
      <c r="E54" s="714" t="s">
        <v>321</v>
      </c>
      <c r="F54" s="553"/>
      <c r="G54" s="715">
        <f>SUM(G55:G62)</f>
        <v>42</v>
      </c>
      <c r="H54" s="559"/>
      <c r="I54" s="555"/>
    </row>
    <row r="55" spans="1:9" ht="10.5" customHeight="1">
      <c r="A55" s="552" t="s">
        <v>184</v>
      </c>
      <c r="B55" s="566"/>
      <c r="C55" s="619" t="s">
        <v>309</v>
      </c>
      <c r="D55" s="459"/>
      <c r="E55" s="574" t="s">
        <v>108</v>
      </c>
      <c r="F55" s="558" t="s">
        <v>7</v>
      </c>
      <c r="G55" s="716">
        <v>6</v>
      </c>
      <c r="H55" s="559"/>
      <c r="I55" s="555" t="s">
        <v>99</v>
      </c>
    </row>
    <row r="56" spans="1:9" ht="10.5" customHeight="1">
      <c r="A56" s="552" t="s">
        <v>171</v>
      </c>
      <c r="B56" s="566"/>
      <c r="C56" s="557" t="s">
        <v>46</v>
      </c>
      <c r="D56" s="459"/>
      <c r="E56" s="681" t="s">
        <v>384</v>
      </c>
      <c r="F56" s="717" t="s">
        <v>7</v>
      </c>
      <c r="G56" s="716">
        <v>7</v>
      </c>
      <c r="H56" s="457" t="s">
        <v>98</v>
      </c>
      <c r="I56" s="555"/>
    </row>
    <row r="57" spans="1:9" ht="10.5" customHeight="1">
      <c r="A57" s="552" t="s">
        <v>172</v>
      </c>
      <c r="B57" s="566"/>
      <c r="C57" s="557" t="s">
        <v>48</v>
      </c>
      <c r="D57" s="459"/>
      <c r="E57" s="681" t="s">
        <v>27</v>
      </c>
      <c r="F57" s="558" t="s">
        <v>7</v>
      </c>
      <c r="G57" s="716">
        <v>4</v>
      </c>
      <c r="H57" s="559"/>
      <c r="I57" s="555" t="s">
        <v>99</v>
      </c>
    </row>
    <row r="58" spans="1:9" ht="10.5" customHeight="1">
      <c r="A58" s="552" t="s">
        <v>422</v>
      </c>
      <c r="B58" s="566"/>
      <c r="C58" s="557" t="s">
        <v>407</v>
      </c>
      <c r="D58" s="945"/>
      <c r="E58" s="946" t="s">
        <v>583</v>
      </c>
      <c r="F58" s="555" t="s">
        <v>7</v>
      </c>
      <c r="G58" s="716">
        <v>6</v>
      </c>
      <c r="H58" s="559" t="s">
        <v>98</v>
      </c>
      <c r="I58" s="555"/>
    </row>
    <row r="59" spans="1:9" ht="10.5" customHeight="1">
      <c r="A59" s="552" t="s">
        <v>199</v>
      </c>
      <c r="B59" s="566"/>
      <c r="C59" s="557" t="s">
        <v>267</v>
      </c>
      <c r="D59" s="803"/>
      <c r="E59" s="574" t="s">
        <v>472</v>
      </c>
      <c r="F59" s="558" t="s">
        <v>7</v>
      </c>
      <c r="G59" s="716">
        <v>4</v>
      </c>
      <c r="H59" s="559"/>
      <c r="I59" s="555" t="s">
        <v>99</v>
      </c>
    </row>
    <row r="60" spans="1:9" ht="10.5" customHeight="1">
      <c r="A60" s="552" t="s">
        <v>203</v>
      </c>
      <c r="B60" s="566" t="s">
        <v>82</v>
      </c>
      <c r="C60" s="557" t="s">
        <v>44</v>
      </c>
      <c r="D60" s="459"/>
      <c r="E60" s="681" t="s">
        <v>92</v>
      </c>
      <c r="F60" s="558" t="s">
        <v>4</v>
      </c>
      <c r="G60" s="716">
        <v>3</v>
      </c>
      <c r="H60" s="559" t="s">
        <v>98</v>
      </c>
      <c r="I60" s="555"/>
    </row>
    <row r="61" spans="1:9" ht="10.5" customHeight="1">
      <c r="A61" s="552" t="s">
        <v>174</v>
      </c>
      <c r="B61" s="566"/>
      <c r="C61" s="557" t="s">
        <v>228</v>
      </c>
      <c r="D61" s="459"/>
      <c r="E61" s="679" t="s">
        <v>270</v>
      </c>
      <c r="F61" s="558" t="s">
        <v>7</v>
      </c>
      <c r="G61" s="716">
        <v>6</v>
      </c>
      <c r="H61" s="559"/>
      <c r="I61" s="555" t="s">
        <v>99</v>
      </c>
    </row>
    <row r="62" spans="1:9" ht="10.5" customHeight="1">
      <c r="A62" s="552" t="s">
        <v>175</v>
      </c>
      <c r="B62" s="566"/>
      <c r="C62" s="557" t="s">
        <v>47</v>
      </c>
      <c r="D62" s="703"/>
      <c r="E62" s="619" t="s">
        <v>19</v>
      </c>
      <c r="F62" s="558" t="s">
        <v>7</v>
      </c>
      <c r="G62" s="716">
        <v>6</v>
      </c>
      <c r="H62" s="559" t="s">
        <v>98</v>
      </c>
      <c r="I62" s="555"/>
    </row>
    <row r="63" spans="1:9" ht="10.5" customHeight="1">
      <c r="A63" s="560"/>
      <c r="B63" s="492"/>
      <c r="C63" s="577"/>
      <c r="D63" s="577"/>
      <c r="E63" s="577"/>
      <c r="F63" s="578"/>
      <c r="G63" s="578"/>
      <c r="H63" s="578"/>
      <c r="I63" s="578"/>
    </row>
    <row r="64" spans="1:9" ht="10.5" customHeight="1">
      <c r="A64" s="560"/>
      <c r="B64" s="492"/>
      <c r="C64" s="497" t="s">
        <v>140</v>
      </c>
      <c r="D64" s="497"/>
      <c r="E64" s="497"/>
      <c r="F64" s="497"/>
      <c r="G64" s="497"/>
      <c r="H64" s="497"/>
      <c r="I64" s="497"/>
    </row>
    <row r="65" spans="1:9" ht="10.5" customHeight="1">
      <c r="A65" s="560"/>
      <c r="B65" s="492"/>
      <c r="C65" s="492" t="s">
        <v>141</v>
      </c>
      <c r="D65" s="492"/>
      <c r="E65" s="492" t="s">
        <v>142</v>
      </c>
      <c r="F65" s="493"/>
      <c r="G65" s="492"/>
    </row>
    <row r="66" spans="1:9" ht="10.5" customHeight="1">
      <c r="B66" s="470"/>
      <c r="C66" s="492"/>
      <c r="D66" s="492"/>
      <c r="E66" s="501"/>
      <c r="F66" s="493"/>
      <c r="G66" s="492"/>
    </row>
    <row r="67" spans="1:9" ht="10.5" customHeight="1">
      <c r="B67" s="470"/>
      <c r="C67" s="531"/>
    </row>
    <row r="68" spans="1:9" ht="10.5" customHeight="1">
      <c r="B68" s="470"/>
      <c r="C68" s="531"/>
      <c r="D68" s="531"/>
      <c r="E68" s="531"/>
      <c r="F68" s="531"/>
      <c r="H68" s="531"/>
      <c r="I68" s="531"/>
    </row>
    <row r="69" spans="1:9" ht="10.5" customHeight="1">
      <c r="B69" s="470"/>
    </row>
    <row r="70" spans="1:9" ht="10.5" customHeight="1">
      <c r="B70" s="470"/>
    </row>
    <row r="71" spans="1:9" ht="10.5" customHeight="1">
      <c r="B71" s="470"/>
    </row>
    <row r="72" spans="1:9" ht="10.5" customHeight="1">
      <c r="B72" s="470"/>
    </row>
    <row r="73" spans="1:9" ht="10.5" customHeight="1">
      <c r="B73" s="470"/>
    </row>
    <row r="74" spans="1:9" ht="10.5" customHeight="1">
      <c r="B74" s="470"/>
    </row>
    <row r="75" spans="1:9" ht="10.5" customHeight="1">
      <c r="B75" s="470"/>
    </row>
    <row r="76" spans="1:9" ht="10.5" customHeight="1">
      <c r="B76" s="470"/>
    </row>
    <row r="77" spans="1:9" ht="10.5" customHeight="1">
      <c r="B77" s="470"/>
    </row>
    <row r="78" spans="1:9" ht="10.5" customHeight="1">
      <c r="B78" s="470"/>
    </row>
    <row r="79" spans="1:9" ht="10.5" customHeight="1">
      <c r="B79" s="470"/>
    </row>
    <row r="80" spans="1:9" ht="10.5" customHeight="1">
      <c r="B80" s="470"/>
    </row>
    <row r="81" spans="2:2" ht="10.5" customHeight="1">
      <c r="B81" s="470"/>
    </row>
    <row r="82" spans="2:2" ht="10.5" customHeight="1"/>
    <row r="83" spans="2:2" ht="10.5" customHeight="1"/>
    <row r="84" spans="2:2" ht="10.5" customHeight="1"/>
    <row r="85" spans="2:2" ht="10.5" customHeight="1"/>
  </sheetData>
  <mergeCells count="7">
    <mergeCell ref="H5:I5"/>
    <mergeCell ref="H7:I7"/>
    <mergeCell ref="C54:D54"/>
    <mergeCell ref="C8:D8"/>
    <mergeCell ref="C19:D19"/>
    <mergeCell ref="C40:D40"/>
    <mergeCell ref="H6:I6"/>
  </mergeCells>
  <phoneticPr fontId="0"/>
  <printOptions horizontalCentered="1"/>
  <pageMargins left="0.59055118110236204" right="0.59055118110236204" top="0.31496062992126" bottom="0.15748031496063" header="0.15748031496063" footer="0.15748031496063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showGridLines="0" zoomScale="130" zoomScaleNormal="130" zoomScaleSheetLayoutView="100" workbookViewId="0">
      <selection activeCell="I22" sqref="I22"/>
    </sheetView>
  </sheetViews>
  <sheetFormatPr baseColWidth="10" defaultColWidth="9.1640625" defaultRowHeight="12.75"/>
  <cols>
    <col min="1" max="1" width="10.83203125" style="531" customWidth="1"/>
    <col min="2" max="2" width="2.6640625" style="561" customWidth="1"/>
    <col min="3" max="3" width="39.1640625" style="560" customWidth="1"/>
    <col min="4" max="4" width="25.1640625" style="560" customWidth="1"/>
    <col min="5" max="5" width="37.1640625" style="470" customWidth="1"/>
    <col min="6" max="6" width="9.6640625" style="563" customWidth="1"/>
    <col min="7" max="7" width="9.6640625" style="531" customWidth="1"/>
    <col min="8" max="9" width="6" style="560" customWidth="1"/>
    <col min="10" max="12" width="3.1640625" style="531" customWidth="1"/>
    <col min="13" max="13" width="8.1640625" style="493" customWidth="1"/>
    <col min="14" max="16384" width="9.1640625" style="531"/>
  </cols>
  <sheetData>
    <row r="1" spans="1:13" s="501" customFormat="1" ht="15.75">
      <c r="A1" s="560" t="s">
        <v>486</v>
      </c>
      <c r="B1" s="576"/>
      <c r="C1" s="579" t="s">
        <v>74</v>
      </c>
      <c r="D1" s="579"/>
      <c r="E1" s="492"/>
      <c r="F1" s="580"/>
      <c r="G1" s="492"/>
      <c r="H1" s="580"/>
      <c r="I1" s="581"/>
    </row>
    <row r="2" spans="1:13" s="346" customFormat="1" ht="10.35" customHeight="1">
      <c r="A2" s="470"/>
      <c r="B2" s="470"/>
      <c r="C2" s="560" t="s">
        <v>69</v>
      </c>
      <c r="D2" s="560"/>
      <c r="E2" s="560"/>
      <c r="F2" s="493"/>
      <c r="G2" s="470"/>
      <c r="H2" s="565"/>
      <c r="I2" s="492"/>
    </row>
    <row r="3" spans="1:13" s="346" customFormat="1" ht="10.35" customHeight="1">
      <c r="A3" s="470"/>
      <c r="B3" s="470"/>
      <c r="C3" s="560"/>
      <c r="D3" s="560"/>
      <c r="E3" s="560"/>
      <c r="F3" s="565"/>
      <c r="G3" s="470"/>
      <c r="H3" s="565"/>
      <c r="I3" s="492"/>
    </row>
    <row r="4" spans="1:13" s="346" customFormat="1" ht="10.5" customHeight="1">
      <c r="A4" s="582" t="s">
        <v>148</v>
      </c>
      <c r="B4" s="583"/>
      <c r="C4" s="584" t="s">
        <v>31</v>
      </c>
      <c r="D4" s="585"/>
      <c r="E4" s="586" t="s">
        <v>9</v>
      </c>
      <c r="F4" s="587" t="s">
        <v>6</v>
      </c>
      <c r="G4" s="588" t="s">
        <v>15</v>
      </c>
      <c r="H4" s="1074" t="s">
        <v>34</v>
      </c>
      <c r="I4" s="1075"/>
    </row>
    <row r="5" spans="1:13" s="346" customFormat="1" ht="10.5" customHeight="1">
      <c r="A5" s="604"/>
      <c r="B5" s="605"/>
      <c r="C5" s="606"/>
      <c r="D5" s="607"/>
      <c r="E5" s="608"/>
      <c r="F5" s="609"/>
      <c r="G5" s="610"/>
      <c r="H5" s="1080" t="s">
        <v>72</v>
      </c>
      <c r="I5" s="1081"/>
    </row>
    <row r="6" spans="1:13" s="346" customFormat="1" ht="10.5" customHeight="1">
      <c r="A6" s="589"/>
      <c r="B6" s="590"/>
      <c r="C6" s="591"/>
      <c r="D6" s="592"/>
      <c r="E6" s="593"/>
      <c r="F6" s="594"/>
      <c r="G6" s="595"/>
      <c r="H6" s="1076"/>
      <c r="I6" s="1077"/>
    </row>
    <row r="7" spans="1:13" s="470" customFormat="1" ht="10.5" customHeight="1">
      <c r="A7" s="719"/>
      <c r="B7" s="603"/>
      <c r="C7" s="1078" t="s">
        <v>361</v>
      </c>
      <c r="D7" s="1079"/>
      <c r="E7" s="720" t="s">
        <v>474</v>
      </c>
      <c r="F7" s="599"/>
      <c r="G7" s="721">
        <f>SUM(G8:G23)</f>
        <v>85</v>
      </c>
      <c r="H7" s="601"/>
      <c r="I7" s="602"/>
      <c r="J7" s="531"/>
    </row>
    <row r="8" spans="1:13" s="492" customFormat="1" ht="10.5" customHeight="1">
      <c r="A8" s="596" t="s">
        <v>218</v>
      </c>
      <c r="B8" s="722"/>
      <c r="C8" s="597" t="s">
        <v>113</v>
      </c>
      <c r="D8" s="723"/>
      <c r="E8" s="724" t="s">
        <v>569</v>
      </c>
      <c r="F8" s="599" t="s">
        <v>3</v>
      </c>
      <c r="G8" s="600">
        <v>7</v>
      </c>
      <c r="H8" s="725"/>
      <c r="I8" s="602" t="s">
        <v>99</v>
      </c>
      <c r="J8" s="531"/>
    </row>
    <row r="9" spans="1:13" s="492" customFormat="1" ht="10.5" customHeight="1">
      <c r="A9" s="596" t="s">
        <v>184</v>
      </c>
      <c r="B9" s="722"/>
      <c r="C9" s="597" t="s">
        <v>372</v>
      </c>
      <c r="D9" s="723"/>
      <c r="E9" s="726" t="s">
        <v>108</v>
      </c>
      <c r="F9" s="599" t="s">
        <v>7</v>
      </c>
      <c r="G9" s="600">
        <v>6</v>
      </c>
      <c r="H9" s="601"/>
      <c r="I9" s="602" t="s">
        <v>99</v>
      </c>
      <c r="J9" s="531"/>
    </row>
    <row r="10" spans="1:13" s="492" customFormat="1" ht="10.5" customHeight="1">
      <c r="A10" s="596" t="s">
        <v>362</v>
      </c>
      <c r="B10" s="603" t="s">
        <v>82</v>
      </c>
      <c r="C10" s="597" t="s">
        <v>363</v>
      </c>
      <c r="D10" s="723"/>
      <c r="E10" s="726" t="s">
        <v>236</v>
      </c>
      <c r="F10" s="599" t="s">
        <v>1</v>
      </c>
      <c r="G10" s="600">
        <v>5</v>
      </c>
      <c r="H10" s="601" t="s">
        <v>98</v>
      </c>
      <c r="I10" s="602"/>
      <c r="J10" s="531"/>
    </row>
    <row r="11" spans="1:13" s="492" customFormat="1" ht="10.5" customHeight="1">
      <c r="A11" s="596" t="s">
        <v>455</v>
      </c>
      <c r="B11" s="603"/>
      <c r="C11" s="597" t="s">
        <v>433</v>
      </c>
      <c r="D11" s="805"/>
      <c r="E11" s="726" t="s">
        <v>560</v>
      </c>
      <c r="F11" s="599" t="s">
        <v>3</v>
      </c>
      <c r="G11" s="600">
        <v>4</v>
      </c>
      <c r="H11" s="601" t="s">
        <v>98</v>
      </c>
      <c r="I11" s="602"/>
      <c r="J11" s="531"/>
    </row>
    <row r="12" spans="1:13" s="492" customFormat="1" ht="10.5" customHeight="1">
      <c r="A12" s="596" t="s">
        <v>364</v>
      </c>
      <c r="B12" s="603" t="s">
        <v>82</v>
      </c>
      <c r="C12" s="597" t="s">
        <v>365</v>
      </c>
      <c r="D12" s="806"/>
      <c r="E12" s="726" t="s">
        <v>483</v>
      </c>
      <c r="F12" s="599" t="s">
        <v>1</v>
      </c>
      <c r="G12" s="600">
        <v>5</v>
      </c>
      <c r="H12" s="601" t="s">
        <v>98</v>
      </c>
      <c r="I12" s="602"/>
      <c r="J12" s="531"/>
    </row>
    <row r="13" spans="1:13" ht="10.5" customHeight="1">
      <c r="A13" s="596" t="s">
        <v>219</v>
      </c>
      <c r="B13" s="722"/>
      <c r="C13" s="597" t="s">
        <v>124</v>
      </c>
      <c r="D13" s="807"/>
      <c r="E13" s="598" t="s">
        <v>17</v>
      </c>
      <c r="F13" s="599" t="s">
        <v>7</v>
      </c>
      <c r="G13" s="600">
        <v>5</v>
      </c>
      <c r="H13" s="601" t="s">
        <v>98</v>
      </c>
      <c r="I13" s="602"/>
      <c r="K13" s="492"/>
      <c r="L13" s="492"/>
      <c r="M13" s="492"/>
    </row>
    <row r="14" spans="1:13" s="492" customFormat="1" ht="10.5" customHeight="1">
      <c r="A14" s="596" t="s">
        <v>366</v>
      </c>
      <c r="B14" s="603" t="s">
        <v>82</v>
      </c>
      <c r="C14" s="597" t="s">
        <v>367</v>
      </c>
      <c r="D14" s="808"/>
      <c r="E14" s="727" t="s">
        <v>236</v>
      </c>
      <c r="F14" s="599" t="s">
        <v>1</v>
      </c>
      <c r="G14" s="600">
        <v>5</v>
      </c>
      <c r="H14" s="601" t="s">
        <v>98</v>
      </c>
      <c r="I14" s="602"/>
      <c r="J14" s="531"/>
      <c r="K14" s="531"/>
      <c r="L14" s="531"/>
      <c r="M14" s="531"/>
    </row>
    <row r="15" spans="1:13" ht="10.5" customHeight="1">
      <c r="A15" s="596" t="s">
        <v>169</v>
      </c>
      <c r="B15" s="722"/>
      <c r="C15" s="597" t="s">
        <v>26</v>
      </c>
      <c r="D15" s="808"/>
      <c r="E15" s="598" t="s">
        <v>17</v>
      </c>
      <c r="F15" s="599" t="s">
        <v>7</v>
      </c>
      <c r="G15" s="600">
        <v>6</v>
      </c>
      <c r="H15" s="601" t="s">
        <v>98</v>
      </c>
      <c r="I15" s="602"/>
      <c r="M15" s="531"/>
    </row>
    <row r="16" spans="1:13" ht="10.5" customHeight="1">
      <c r="A16" s="596" t="s">
        <v>211</v>
      </c>
      <c r="B16" s="722"/>
      <c r="C16" s="597" t="s">
        <v>131</v>
      </c>
      <c r="D16" s="808" t="s">
        <v>559</v>
      </c>
      <c r="E16" s="598" t="s">
        <v>93</v>
      </c>
      <c r="F16" s="599" t="s">
        <v>1</v>
      </c>
      <c r="G16" s="600">
        <v>5</v>
      </c>
      <c r="H16" s="601" t="s">
        <v>98</v>
      </c>
      <c r="I16" s="602"/>
      <c r="M16" s="531"/>
    </row>
    <row r="17" spans="1:13" ht="10.5" customHeight="1">
      <c r="A17" s="596" t="s">
        <v>171</v>
      </c>
      <c r="B17" s="722"/>
      <c r="C17" s="597" t="s">
        <v>46</v>
      </c>
      <c r="D17" s="808"/>
      <c r="E17" s="598" t="s">
        <v>384</v>
      </c>
      <c r="F17" s="599" t="s">
        <v>7</v>
      </c>
      <c r="G17" s="600">
        <v>7</v>
      </c>
      <c r="H17" s="601" t="s">
        <v>98</v>
      </c>
      <c r="I17" s="602"/>
      <c r="M17" s="531"/>
    </row>
    <row r="18" spans="1:13" ht="10.5" customHeight="1">
      <c r="A18" s="596" t="s">
        <v>154</v>
      </c>
      <c r="B18" s="603" t="s">
        <v>82</v>
      </c>
      <c r="C18" s="597" t="s">
        <v>369</v>
      </c>
      <c r="D18" s="808"/>
      <c r="E18" s="598" t="s">
        <v>304</v>
      </c>
      <c r="F18" s="599" t="s">
        <v>7</v>
      </c>
      <c r="G18" s="600">
        <v>6</v>
      </c>
      <c r="H18" s="601" t="s">
        <v>98</v>
      </c>
      <c r="I18" s="602"/>
      <c r="M18" s="531"/>
    </row>
    <row r="19" spans="1:13" ht="10.5" customHeight="1">
      <c r="A19" s="596" t="s">
        <v>173</v>
      </c>
      <c r="B19" s="722"/>
      <c r="C19" s="597" t="s">
        <v>419</v>
      </c>
      <c r="D19" s="808"/>
      <c r="E19" s="724" t="s">
        <v>527</v>
      </c>
      <c r="F19" s="728" t="s">
        <v>3</v>
      </c>
      <c r="G19" s="600">
        <v>7</v>
      </c>
      <c r="H19" s="601" t="s">
        <v>98</v>
      </c>
      <c r="I19" s="602"/>
      <c r="M19" s="531"/>
    </row>
    <row r="20" spans="1:13" ht="10.5" customHeight="1">
      <c r="A20" s="596" t="s">
        <v>338</v>
      </c>
      <c r="B20" s="722"/>
      <c r="C20" s="597" t="s">
        <v>535</v>
      </c>
      <c r="D20" s="809"/>
      <c r="E20" s="598" t="s">
        <v>101</v>
      </c>
      <c r="F20" s="599" t="s">
        <v>1</v>
      </c>
      <c r="G20" s="600">
        <v>5</v>
      </c>
      <c r="H20" s="601" t="s">
        <v>98</v>
      </c>
      <c r="I20" s="602"/>
      <c r="M20" s="531"/>
    </row>
    <row r="21" spans="1:13" ht="10.5" customHeight="1">
      <c r="A21" s="596" t="s">
        <v>245</v>
      </c>
      <c r="B21" s="722"/>
      <c r="C21" s="597" t="s">
        <v>342</v>
      </c>
      <c r="D21" s="808"/>
      <c r="E21" s="598" t="s">
        <v>268</v>
      </c>
      <c r="F21" s="599" t="s">
        <v>7</v>
      </c>
      <c r="G21" s="600">
        <v>4</v>
      </c>
      <c r="H21" s="601" t="s">
        <v>98</v>
      </c>
      <c r="I21" s="602"/>
      <c r="M21" s="531"/>
    </row>
    <row r="22" spans="1:13" ht="10.5" customHeight="1">
      <c r="A22" s="596" t="s">
        <v>426</v>
      </c>
      <c r="B22" s="603"/>
      <c r="C22" s="597" t="s">
        <v>398</v>
      </c>
      <c r="D22" s="809"/>
      <c r="E22" s="598" t="s">
        <v>399</v>
      </c>
      <c r="F22" s="599" t="s">
        <v>3</v>
      </c>
      <c r="G22" s="600">
        <v>4</v>
      </c>
      <c r="H22" s="601" t="s">
        <v>98</v>
      </c>
      <c r="I22" s="602"/>
      <c r="M22" s="531"/>
    </row>
    <row r="23" spans="1:13" ht="10.5" customHeight="1">
      <c r="A23" s="596" t="s">
        <v>244</v>
      </c>
      <c r="B23" s="722"/>
      <c r="C23" s="597" t="s">
        <v>368</v>
      </c>
      <c r="D23" s="808" t="s">
        <v>559</v>
      </c>
      <c r="E23" s="598" t="s">
        <v>399</v>
      </c>
      <c r="F23" s="599" t="s">
        <v>3</v>
      </c>
      <c r="G23" s="600">
        <v>4</v>
      </c>
      <c r="H23" s="601" t="s">
        <v>98</v>
      </c>
      <c r="I23" s="729"/>
      <c r="M23" s="531"/>
    </row>
    <row r="24" spans="1:13" ht="10.5" customHeight="1">
      <c r="A24" s="596"/>
      <c r="B24" s="603"/>
      <c r="C24" s="598"/>
      <c r="D24" s="730"/>
      <c r="E24" s="598"/>
      <c r="F24" s="599"/>
      <c r="G24" s="731"/>
      <c r="H24" s="601"/>
      <c r="I24" s="602"/>
      <c r="M24" s="531"/>
    </row>
    <row r="25" spans="1:13" ht="10.5" customHeight="1">
      <c r="A25" s="719"/>
      <c r="B25" s="603"/>
      <c r="C25" s="1078" t="s">
        <v>376</v>
      </c>
      <c r="D25" s="1079"/>
      <c r="E25" s="720" t="s">
        <v>377</v>
      </c>
      <c r="F25" s="599"/>
      <c r="G25" s="721">
        <f>SUM(G26:G36)</f>
        <v>57</v>
      </c>
      <c r="H25" s="601"/>
      <c r="I25" s="602"/>
    </row>
    <row r="26" spans="1:13" s="492" customFormat="1" ht="10.5" customHeight="1">
      <c r="A26" s="596" t="s">
        <v>168</v>
      </c>
      <c r="B26" s="603"/>
      <c r="C26" s="597" t="s">
        <v>45</v>
      </c>
      <c r="D26" s="718"/>
      <c r="E26" s="727" t="s">
        <v>65</v>
      </c>
      <c r="F26" s="599" t="s">
        <v>7</v>
      </c>
      <c r="G26" s="600">
        <v>7</v>
      </c>
      <c r="H26" s="601" t="s">
        <v>98</v>
      </c>
      <c r="I26" s="602"/>
      <c r="J26" s="531"/>
      <c r="K26" s="531"/>
      <c r="L26" s="531"/>
      <c r="M26" s="531"/>
    </row>
    <row r="27" spans="1:13" ht="10.5" customHeight="1">
      <c r="A27" s="732" t="s">
        <v>182</v>
      </c>
      <c r="B27" s="733"/>
      <c r="C27" s="734" t="s">
        <v>308</v>
      </c>
      <c r="D27" s="733"/>
      <c r="E27" s="724" t="s">
        <v>305</v>
      </c>
      <c r="F27" s="735" t="s">
        <v>3</v>
      </c>
      <c r="G27" s="736">
        <v>7</v>
      </c>
      <c r="H27" s="737"/>
      <c r="I27" s="735" t="s">
        <v>99</v>
      </c>
    </row>
    <row r="28" spans="1:13" ht="10.5" customHeight="1">
      <c r="A28" s="596" t="s">
        <v>169</v>
      </c>
      <c r="B28" s="722"/>
      <c r="C28" s="597" t="s">
        <v>26</v>
      </c>
      <c r="D28" s="718"/>
      <c r="E28" s="598" t="s">
        <v>17</v>
      </c>
      <c r="F28" s="599" t="s">
        <v>7</v>
      </c>
      <c r="G28" s="600">
        <v>6</v>
      </c>
      <c r="H28" s="601" t="s">
        <v>98</v>
      </c>
      <c r="I28" s="602"/>
      <c r="M28" s="531"/>
    </row>
    <row r="29" spans="1:13" ht="10.5" customHeight="1">
      <c r="A29" s="732" t="s">
        <v>170</v>
      </c>
      <c r="B29" s="733"/>
      <c r="C29" s="734" t="s">
        <v>18</v>
      </c>
      <c r="D29" s="733"/>
      <c r="E29" s="734" t="s">
        <v>396</v>
      </c>
      <c r="F29" s="738" t="s">
        <v>7</v>
      </c>
      <c r="G29" s="739">
        <v>4</v>
      </c>
      <c r="H29" s="737" t="s">
        <v>98</v>
      </c>
      <c r="I29" s="740"/>
      <c r="M29" s="531"/>
    </row>
    <row r="30" spans="1:13" ht="10.5" customHeight="1">
      <c r="A30" s="596" t="s">
        <v>194</v>
      </c>
      <c r="B30" s="603"/>
      <c r="C30" s="597" t="s">
        <v>67</v>
      </c>
      <c r="D30" s="597"/>
      <c r="E30" s="598" t="s">
        <v>61</v>
      </c>
      <c r="F30" s="599" t="s">
        <v>7</v>
      </c>
      <c r="G30" s="600">
        <v>6</v>
      </c>
      <c r="H30" s="601"/>
      <c r="I30" s="602" t="s">
        <v>99</v>
      </c>
      <c r="K30" s="560"/>
      <c r="M30" s="531"/>
    </row>
    <row r="31" spans="1:13" ht="10.5" customHeight="1">
      <c r="A31" s="596" t="s">
        <v>195</v>
      </c>
      <c r="B31" s="603"/>
      <c r="C31" s="597" t="s">
        <v>532</v>
      </c>
      <c r="D31" s="597"/>
      <c r="E31" s="727" t="s">
        <v>20</v>
      </c>
      <c r="F31" s="599" t="s">
        <v>3</v>
      </c>
      <c r="G31" s="600">
        <v>4</v>
      </c>
      <c r="H31" s="601"/>
      <c r="I31" s="602" t="s">
        <v>99</v>
      </c>
      <c r="K31" s="560"/>
      <c r="M31" s="531"/>
    </row>
    <row r="32" spans="1:13" ht="10.5" customHeight="1">
      <c r="A32" s="741" t="s">
        <v>198</v>
      </c>
      <c r="B32" s="603"/>
      <c r="C32" s="597" t="s">
        <v>54</v>
      </c>
      <c r="D32" s="808" t="s">
        <v>559</v>
      </c>
      <c r="E32" s="727" t="s">
        <v>21</v>
      </c>
      <c r="F32" s="599" t="s">
        <v>3</v>
      </c>
      <c r="G32" s="600">
        <v>6</v>
      </c>
      <c r="H32" s="601" t="s">
        <v>98</v>
      </c>
      <c r="I32" s="602"/>
      <c r="M32" s="531"/>
    </row>
    <row r="33" spans="1:13" ht="10.5" customHeight="1">
      <c r="A33" s="596" t="s">
        <v>188</v>
      </c>
      <c r="B33" s="603"/>
      <c r="C33" s="597" t="s">
        <v>266</v>
      </c>
      <c r="D33" s="808"/>
      <c r="E33" s="598" t="s">
        <v>52</v>
      </c>
      <c r="F33" s="599" t="s">
        <v>3</v>
      </c>
      <c r="G33" s="600">
        <v>4</v>
      </c>
      <c r="H33" s="601" t="s">
        <v>98</v>
      </c>
      <c r="I33" s="742"/>
      <c r="K33" s="560"/>
      <c r="M33" s="531"/>
    </row>
    <row r="34" spans="1:13" ht="10.5" customHeight="1">
      <c r="A34" s="596" t="s">
        <v>199</v>
      </c>
      <c r="B34" s="603"/>
      <c r="C34" s="597" t="s">
        <v>267</v>
      </c>
      <c r="D34" s="809"/>
      <c r="E34" s="598" t="s">
        <v>472</v>
      </c>
      <c r="F34" s="599" t="s">
        <v>7</v>
      </c>
      <c r="G34" s="600">
        <v>4</v>
      </c>
      <c r="H34" s="601"/>
      <c r="I34" s="602" t="s">
        <v>99</v>
      </c>
      <c r="M34" s="531"/>
    </row>
    <row r="35" spans="1:13" ht="10.5" customHeight="1">
      <c r="A35" s="596" t="s">
        <v>173</v>
      </c>
      <c r="B35" s="722"/>
      <c r="C35" s="597" t="s">
        <v>419</v>
      </c>
      <c r="D35" s="718"/>
      <c r="E35" s="724" t="s">
        <v>527</v>
      </c>
      <c r="F35" s="728" t="s">
        <v>3</v>
      </c>
      <c r="G35" s="600">
        <v>7</v>
      </c>
      <c r="H35" s="601" t="s">
        <v>98</v>
      </c>
      <c r="I35" s="602"/>
      <c r="M35" s="531"/>
    </row>
    <row r="36" spans="1:13" ht="10.5" customHeight="1">
      <c r="A36" s="596" t="s">
        <v>240</v>
      </c>
      <c r="B36" s="603"/>
      <c r="C36" s="597" t="s">
        <v>231</v>
      </c>
      <c r="D36" s="597"/>
      <c r="E36" s="598" t="s">
        <v>612</v>
      </c>
      <c r="F36" s="599" t="s">
        <v>4</v>
      </c>
      <c r="G36" s="600">
        <v>2</v>
      </c>
      <c r="H36" s="601"/>
      <c r="I36" s="602" t="s">
        <v>99</v>
      </c>
      <c r="K36" s="560"/>
      <c r="M36" s="531"/>
    </row>
    <row r="37" spans="1:13" ht="10.5" customHeight="1">
      <c r="A37" s="560"/>
      <c r="B37" s="492"/>
      <c r="C37" s="492"/>
      <c r="D37" s="492"/>
      <c r="E37" s="490"/>
      <c r="F37" s="493"/>
      <c r="G37" s="493"/>
      <c r="H37" s="493"/>
      <c r="I37" s="493"/>
    </row>
    <row r="38" spans="1:13" ht="10.5" customHeight="1">
      <c r="A38" s="560"/>
      <c r="B38" s="492"/>
      <c r="C38" s="1073" t="s">
        <v>140</v>
      </c>
      <c r="D38" s="1073"/>
      <c r="E38" s="1073"/>
      <c r="F38" s="1073"/>
      <c r="G38" s="1073"/>
      <c r="H38" s="1073"/>
      <c r="I38" s="1073"/>
    </row>
    <row r="39" spans="1:13" ht="10.5" customHeight="1">
      <c r="B39" s="470"/>
      <c r="C39" s="492" t="s">
        <v>141</v>
      </c>
      <c r="D39" s="492"/>
      <c r="E39" s="501"/>
      <c r="F39" s="493"/>
      <c r="G39" s="492"/>
    </row>
    <row r="40" spans="1:13" ht="10.5" customHeight="1">
      <c r="B40" s="470"/>
      <c r="C40" s="492"/>
      <c r="D40" s="492"/>
      <c r="E40" s="501"/>
      <c r="F40" s="493"/>
      <c r="G40" s="492"/>
    </row>
    <row r="41" spans="1:13" ht="10.5" customHeight="1">
      <c r="B41" s="470"/>
      <c r="C41" s="492" t="s">
        <v>142</v>
      </c>
    </row>
    <row r="42" spans="1:13" ht="10.5" customHeight="1">
      <c r="B42" s="470"/>
    </row>
    <row r="43" spans="1:13" ht="10.5" customHeight="1">
      <c r="B43" s="470"/>
    </row>
    <row r="44" spans="1:13" ht="10.5" customHeight="1">
      <c r="B44" s="470"/>
    </row>
    <row r="45" spans="1:13" ht="10.5" customHeight="1">
      <c r="B45" s="470"/>
    </row>
    <row r="46" spans="1:13" ht="10.5" customHeight="1">
      <c r="B46" s="470"/>
    </row>
    <row r="47" spans="1:13" ht="10.5" customHeight="1">
      <c r="B47" s="470"/>
    </row>
    <row r="48" spans="1:13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</sheetData>
  <mergeCells count="6">
    <mergeCell ref="C38:I38"/>
    <mergeCell ref="H4:I4"/>
    <mergeCell ref="H6:I6"/>
    <mergeCell ref="C7:D7"/>
    <mergeCell ref="C25:D25"/>
    <mergeCell ref="H5:I5"/>
  </mergeCells>
  <printOptions horizontalCentered="1"/>
  <pageMargins left="0.59055118110236204" right="0.59055118110236204" top="0.59055118110236204" bottom="0.39370078740157499" header="0.15748031496063" footer="0.1574803149606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12</vt:i4>
      </vt:variant>
    </vt:vector>
  </HeadingPairs>
  <TitlesOfParts>
    <vt:vector size="19" baseType="lpstr">
      <vt:lpstr>PROPÉ</vt:lpstr>
      <vt:lpstr>Bachelor </vt:lpstr>
      <vt:lpstr>MASTER</vt:lpstr>
      <vt:lpstr>MASTER Options</vt:lpstr>
      <vt:lpstr>Spécialisations A, B, C, D</vt:lpstr>
      <vt:lpstr>Spécialisations E, F, G, H</vt:lpstr>
      <vt:lpstr>Spécialisations I, J</vt:lpstr>
      <vt:lpstr>'Bachelor '!Print_Area</vt:lpstr>
      <vt:lpstr>MASTER!Print_Area</vt:lpstr>
      <vt:lpstr>'MASTER Options'!Print_Area</vt:lpstr>
      <vt:lpstr>PROPÉ!Print_Area</vt:lpstr>
      <vt:lpstr>'Spécialisations E, F, G, H'!Print_Area</vt:lpstr>
      <vt:lpstr>'Bachelor '!Zone_d_impression</vt:lpstr>
      <vt:lpstr>MASTER!Zone_d_impression</vt:lpstr>
      <vt:lpstr>'MASTER Options'!Zone_d_impression</vt:lpstr>
      <vt:lpstr>PROPÉ!Zone_d_impression</vt:lpstr>
      <vt:lpstr>'Spécialisations A, B, C, D'!Zone_d_impression</vt:lpstr>
      <vt:lpstr>'Spécialisations E, F, G, H'!Zone_d_impression</vt:lpstr>
      <vt:lpstr>'Spécialisations I, J'!Zone_d_impression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SI-ADM</dc:creator>
  <cp:lastModifiedBy>Lamon Philippe</cp:lastModifiedBy>
  <cp:lastPrinted>2020-11-26T15:10:55Z</cp:lastPrinted>
  <dcterms:created xsi:type="dcterms:W3CDTF">1997-06-11T07:59:37Z</dcterms:created>
  <dcterms:modified xsi:type="dcterms:W3CDTF">2022-05-02T09:19:01Z</dcterms:modified>
</cp:coreProperties>
</file>